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a Bestände\32 Gemeindearchiv Grünkraut\01 Bd 88 Urbar Amt Grünkraut 1717\"/>
    </mc:Choice>
  </mc:AlternateContent>
  <bookViews>
    <workbookView xWindow="0" yWindow="0" windowWidth="32910" windowHeight="14480" activeTab="1"/>
  </bookViews>
  <sheets>
    <sheet name="Einführung" sheetId="1" r:id="rId1"/>
    <sheet name="Bd 88 Urbar aus 1717" sheetId="2" r:id="rId2"/>
    <sheet name="Kreisdiagramm" sheetId="5" r:id="rId3"/>
  </sheets>
  <definedNames>
    <definedName name="_xlnm._FilterDatabase" localSheetId="1" hidden="1">'Bd 88 Urbar aus 1717'!$A$1:$Z$112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 l="1"/>
  <c r="F2" i="5"/>
  <c r="F11" i="5" s="1"/>
</calcChain>
</file>

<file path=xl/sharedStrings.xml><?xml version="1.0" encoding="utf-8"?>
<sst xmlns="http://schemas.openxmlformats.org/spreadsheetml/2006/main" count="1107" uniqueCount="349">
  <si>
    <t>lfd Nr.</t>
  </si>
  <si>
    <t>Seite</t>
  </si>
  <si>
    <t>Ort (Original)</t>
  </si>
  <si>
    <t>Ort (heute)</t>
  </si>
  <si>
    <t>PLZ</t>
  </si>
  <si>
    <t>Vorname Hofbesizter</t>
  </si>
  <si>
    <t>Nachname Hofbesitzer</t>
  </si>
  <si>
    <t>Äcker in Jauchert</t>
  </si>
  <si>
    <t>Entstehungsjahr</t>
  </si>
  <si>
    <t>Verleihungart</t>
  </si>
  <si>
    <t>Sieberatsreute</t>
  </si>
  <si>
    <t>Sieberatsreithe</t>
  </si>
  <si>
    <t>Waldburg</t>
  </si>
  <si>
    <t>Beruf</t>
  </si>
  <si>
    <t>Stand</t>
  </si>
  <si>
    <t>Amann</t>
  </si>
  <si>
    <t>Bartholomäus</t>
  </si>
  <si>
    <t>Schlichte</t>
  </si>
  <si>
    <t>Schupflehen</t>
  </si>
  <si>
    <t>Kloster Weingarten</t>
  </si>
  <si>
    <t>Ruthen</t>
  </si>
  <si>
    <t>Christian</t>
  </si>
  <si>
    <t>Martin</t>
  </si>
  <si>
    <t>Wiesen &amp; Gärten in Mannsmad</t>
  </si>
  <si>
    <t>Johann</t>
  </si>
  <si>
    <t>Mangold</t>
  </si>
  <si>
    <t>Jakob</t>
  </si>
  <si>
    <t>Kienzle</t>
  </si>
  <si>
    <t>Bautz</t>
  </si>
  <si>
    <t>Mathäus</t>
  </si>
  <si>
    <t>Gohm</t>
  </si>
  <si>
    <t>modo Vorname</t>
  </si>
  <si>
    <t>modo Nachname</t>
  </si>
  <si>
    <t>Pfau</t>
  </si>
  <si>
    <t>Seeger</t>
  </si>
  <si>
    <t>Anton</t>
  </si>
  <si>
    <t>Herbert</t>
  </si>
  <si>
    <t>NN</t>
  </si>
  <si>
    <t>im Greith</t>
  </si>
  <si>
    <t>Greut</t>
  </si>
  <si>
    <t>Leprosenpflege Altdorf</t>
  </si>
  <si>
    <t>14</t>
  </si>
  <si>
    <t>Rößler</t>
  </si>
  <si>
    <t>Eigentum</t>
  </si>
  <si>
    <t>Knöpfler</t>
  </si>
  <si>
    <t>Bartholomäus Schlichte</t>
  </si>
  <si>
    <t>Hanser</t>
  </si>
  <si>
    <t>Georg</t>
  </si>
  <si>
    <t>Frick</t>
  </si>
  <si>
    <t>Christoph</t>
  </si>
  <si>
    <t>Weiß</t>
  </si>
  <si>
    <t>Maternus</t>
  </si>
  <si>
    <t>Erne</t>
  </si>
  <si>
    <t>Forstmeister Granicher in Altdorf</t>
  </si>
  <si>
    <t>Wezesreithe</t>
  </si>
  <si>
    <t>Wetzisreute</t>
  </si>
  <si>
    <t>Schlier</t>
  </si>
  <si>
    <t>Stadler</t>
  </si>
  <si>
    <t>Pfarrei Unsere Liebe Frauenkirche Ravensburg</t>
  </si>
  <si>
    <t>Ferdinand</t>
  </si>
  <si>
    <t>Michael</t>
  </si>
  <si>
    <t>Reich</t>
  </si>
  <si>
    <t>Thomas</t>
  </si>
  <si>
    <t>Hausmann</t>
  </si>
  <si>
    <t>Doggenweiler</t>
  </si>
  <si>
    <t>Füßinger</t>
  </si>
  <si>
    <t>Erben</t>
  </si>
  <si>
    <t>Millreithe</t>
  </si>
  <si>
    <t>Mühlenreute</t>
  </si>
  <si>
    <t>Kloster Baindt</t>
  </si>
  <si>
    <t>Peter</t>
  </si>
  <si>
    <t>Sauter</t>
  </si>
  <si>
    <t>Heilige zu Weingarten</t>
  </si>
  <si>
    <t>stein Raussen</t>
  </si>
  <si>
    <t>Steinrausen</t>
  </si>
  <si>
    <t>Lesser</t>
  </si>
  <si>
    <t>Auf Egg</t>
  </si>
  <si>
    <t>Leopold</t>
  </si>
  <si>
    <t>Herrschaft Waldburg</t>
  </si>
  <si>
    <t>Erblehen</t>
  </si>
  <si>
    <t>des Kigeles? Gütle genannt</t>
  </si>
  <si>
    <t>Egg</t>
  </si>
  <si>
    <t>Fuchs</t>
  </si>
  <si>
    <t>Kloster Weißenau</t>
  </si>
  <si>
    <t>Forstenhäusler</t>
  </si>
  <si>
    <t>Joseph</t>
  </si>
  <si>
    <t>Walser</t>
  </si>
  <si>
    <t>Verleihung durch</t>
  </si>
  <si>
    <t>zum Aich[en] Blokh</t>
  </si>
  <si>
    <t>Aichenblock</t>
  </si>
  <si>
    <t>Grünkraut</t>
  </si>
  <si>
    <t>Adam</t>
  </si>
  <si>
    <t>Steinhauser</t>
  </si>
  <si>
    <t>zum Hoher</t>
  </si>
  <si>
    <t>Hoher Hof</t>
  </si>
  <si>
    <t>Matheis</t>
  </si>
  <si>
    <t>Ermler</t>
  </si>
  <si>
    <t>Spital Ravensburg</t>
  </si>
  <si>
    <t>Kenzler</t>
  </si>
  <si>
    <t>zum Kentzler (Unteragger)</t>
  </si>
  <si>
    <t>Kaspar</t>
  </si>
  <si>
    <t>Zündel</t>
  </si>
  <si>
    <t>Hägeler (Azenweiler)</t>
  </si>
  <si>
    <t>Atzenweiler</t>
  </si>
  <si>
    <t>Igel</t>
  </si>
  <si>
    <t>Sonstiges</t>
  </si>
  <si>
    <t>1928 Geb. Wild [Michael von 1928iger Handschrift durchgestrichen, ersetzt mit Mathäus]</t>
  </si>
  <si>
    <t>Edel</t>
  </si>
  <si>
    <t>1928 Joh. G. Steinhauser</t>
  </si>
  <si>
    <t>Bader</t>
  </si>
  <si>
    <t>1928 Hotz-Bragger</t>
  </si>
  <si>
    <t>Habnit</t>
  </si>
  <si>
    <t>1928 Anton Stark?</t>
  </si>
  <si>
    <t>Richlins Reithe</t>
  </si>
  <si>
    <t>Richlisreute</t>
  </si>
  <si>
    <t>Saturnin</t>
  </si>
  <si>
    <t>Bentele</t>
  </si>
  <si>
    <t>Juncker Gelder zu Ravensburg</t>
  </si>
  <si>
    <t>9</t>
  </si>
  <si>
    <t>Rittlen</t>
  </si>
  <si>
    <t>Ritteln</t>
  </si>
  <si>
    <t>Joachim</t>
  </si>
  <si>
    <t>Scheich</t>
  </si>
  <si>
    <t>15</t>
  </si>
  <si>
    <t>Bachmaier</t>
  </si>
  <si>
    <t>1928 Baier</t>
  </si>
  <si>
    <t>1928 Brokel?</t>
  </si>
  <si>
    <t>Feuerstein</t>
  </si>
  <si>
    <t>Burger</t>
  </si>
  <si>
    <t>Melchior</t>
  </si>
  <si>
    <t>Geßler</t>
  </si>
  <si>
    <t>zum Rösler (Lauterbrunn)</t>
  </si>
  <si>
    <t>zum Guler</t>
  </si>
  <si>
    <t>Gullen</t>
  </si>
  <si>
    <t>johann</t>
  </si>
  <si>
    <t>Guhler</t>
  </si>
  <si>
    <t>hat ein eigentumliches Gut zu Ritteln so Michel Birg gehört</t>
  </si>
  <si>
    <t>1928 Zimmermeister Müller</t>
  </si>
  <si>
    <t>Johann Michael</t>
  </si>
  <si>
    <t>1928 Roth</t>
  </si>
  <si>
    <t>Groppach</t>
  </si>
  <si>
    <t>Locher</t>
  </si>
  <si>
    <t>1928 Jenisch</t>
  </si>
  <si>
    <t>Arnegger</t>
  </si>
  <si>
    <t>der alte</t>
  </si>
  <si>
    <t>der junge</t>
  </si>
  <si>
    <t>1928 Armenhaus Schiele</t>
  </si>
  <si>
    <t>1928 Kling</t>
  </si>
  <si>
    <t>Schillinger</t>
  </si>
  <si>
    <t>Fenckhen</t>
  </si>
  <si>
    <t>Fenken</t>
  </si>
  <si>
    <t>Johann Georg</t>
  </si>
  <si>
    <t>Hund</t>
  </si>
  <si>
    <t>Ludescher</t>
  </si>
  <si>
    <t>1</t>
  </si>
  <si>
    <t>Emmelweyler</t>
  </si>
  <si>
    <t>Emmelweiler</t>
  </si>
  <si>
    <t>Pfleghar</t>
  </si>
  <si>
    <t>Heilig</t>
  </si>
  <si>
    <t>Jeten Beyr[en]</t>
  </si>
  <si>
    <t>Wetzel</t>
  </si>
  <si>
    <t>Knollengraben</t>
  </si>
  <si>
    <t>Ittenbeuren</t>
  </si>
  <si>
    <t>Ravensburg</t>
  </si>
  <si>
    <t>Bosch</t>
  </si>
  <si>
    <t>[Zusatz aus 1928]: Nr. 1 gehört zur Mühle nach Jettenbeuren</t>
  </si>
  <si>
    <t>Nabholz</t>
  </si>
  <si>
    <t>Georg Locher zu Fenken gehörig</t>
  </si>
  <si>
    <t>Mühle</t>
  </si>
  <si>
    <t>[Zusatz aus 1928]: Jettenbeurer Mühle</t>
  </si>
  <si>
    <t>Strietten</t>
  </si>
  <si>
    <t>Strietach</t>
  </si>
  <si>
    <t>Obereschach</t>
  </si>
  <si>
    <t>Megerle</t>
  </si>
  <si>
    <t>Menesreithe</t>
  </si>
  <si>
    <t>Menisreute</t>
  </si>
  <si>
    <t>1928 Rundel [alter Zusatz aus 1717]: dermal Wittib Barbara Wetzel</t>
  </si>
  <si>
    <t>1928 Kehle</t>
  </si>
  <si>
    <t>Marbach</t>
  </si>
  <si>
    <t>1928 Erath</t>
  </si>
  <si>
    <t>Möschimos</t>
  </si>
  <si>
    <t>Meuschenmoos</t>
  </si>
  <si>
    <t>Stible</t>
  </si>
  <si>
    <t>1928 Löffler</t>
  </si>
  <si>
    <t>Balthasar</t>
  </si>
  <si>
    <t>Rick</t>
  </si>
  <si>
    <t>Bachinger?</t>
  </si>
  <si>
    <t>zum Friden</t>
  </si>
  <si>
    <t>Friedach</t>
  </si>
  <si>
    <t>Stohr</t>
  </si>
  <si>
    <t>1928 Eberhart</t>
  </si>
  <si>
    <t>Blaser</t>
  </si>
  <si>
    <t>1928 Baumann</t>
  </si>
  <si>
    <t>zum Grienkrauth</t>
  </si>
  <si>
    <t>1928 Engelwirtschaft</t>
  </si>
  <si>
    <t>Wucher</t>
  </si>
  <si>
    <t>Franz</t>
  </si>
  <si>
    <t>Lohr</t>
  </si>
  <si>
    <t>Mesmer</t>
  </si>
  <si>
    <t>Kirche Grünkraut</t>
  </si>
  <si>
    <t>1928 Zorell - des Mesmers Gut allda</t>
  </si>
  <si>
    <t>Liebenhoffen</t>
  </si>
  <si>
    <t>Liebenhofen</t>
  </si>
  <si>
    <t>1928 Kronenberger</t>
  </si>
  <si>
    <t>1928 Martin</t>
  </si>
  <si>
    <t>1928 Bochtler</t>
  </si>
  <si>
    <t>Konrad</t>
  </si>
  <si>
    <t>Rösch</t>
  </si>
  <si>
    <t>Rothenhäusler</t>
  </si>
  <si>
    <t>1928 Bottlinger</t>
  </si>
  <si>
    <t>1928 Rundel zur Adlerwirtschaft</t>
  </si>
  <si>
    <t>1928 Schultheiß Igel</t>
  </si>
  <si>
    <t>modo Jahr</t>
  </si>
  <si>
    <t>Maier</t>
  </si>
  <si>
    <t>1928 Locher</t>
  </si>
  <si>
    <t>Resch</t>
  </si>
  <si>
    <t>Heilige Grünkraut</t>
  </si>
  <si>
    <t>1928 Blaserhöfle, Schultheiß Igel</t>
  </si>
  <si>
    <t>Gebhard</t>
  </si>
  <si>
    <t>Stotz</t>
  </si>
  <si>
    <t>1928 Heydt</t>
  </si>
  <si>
    <t>zum Loch</t>
  </si>
  <si>
    <t>Loch</t>
  </si>
  <si>
    <t>hipschen Berg</t>
  </si>
  <si>
    <t>Hübschenberg</t>
  </si>
  <si>
    <t>Longsee</t>
  </si>
  <si>
    <t>Lungsee</t>
  </si>
  <si>
    <t>Großmann</t>
  </si>
  <si>
    <t>8</t>
  </si>
  <si>
    <t>1928 Weißhaupt</t>
  </si>
  <si>
    <t>zum Meischen</t>
  </si>
  <si>
    <t>Meuschen</t>
  </si>
  <si>
    <t>zum Bommen</t>
  </si>
  <si>
    <t>Bommen</t>
  </si>
  <si>
    <t>Juncker Gelder von Ravensburg</t>
  </si>
  <si>
    <t>2</t>
  </si>
  <si>
    <t>Gommenschweyler</t>
  </si>
  <si>
    <t>Gommetsweiler</t>
  </si>
  <si>
    <t>Wiedmann</t>
  </si>
  <si>
    <t>1928 Schlichte</t>
  </si>
  <si>
    <t>zu Dobel</t>
  </si>
  <si>
    <t>Tobel</t>
  </si>
  <si>
    <t>Taggrindlenmille</t>
  </si>
  <si>
    <t>Dangrindeln</t>
  </si>
  <si>
    <t>Sterck</t>
  </si>
  <si>
    <t>Lochmille</t>
  </si>
  <si>
    <t>Lochmühle</t>
  </si>
  <si>
    <t>Andreas</t>
  </si>
  <si>
    <t>Landolt</t>
  </si>
  <si>
    <t>Hagmüller</t>
  </si>
  <si>
    <t>zum Klössen</t>
  </si>
  <si>
    <t>Klessenbühl</t>
  </si>
  <si>
    <t>Sebastian</t>
  </si>
  <si>
    <t>Priesterbruderschaft Ravensburg</t>
  </si>
  <si>
    <t>1928 abgebrochener Hof u. dafür neuer Stadel zur Mühle Dangrindeln</t>
  </si>
  <si>
    <t>Sigmershoffen</t>
  </si>
  <si>
    <t>Sigmarshofen</t>
  </si>
  <si>
    <t>[Zusatz 1717]: jetzt Grundeigen - 1928: Haus-Nr.: 126 Gastwirtschaft</t>
  </si>
  <si>
    <t>Denzel?</t>
  </si>
  <si>
    <t>Emelhoffer Mille</t>
  </si>
  <si>
    <t>Emmelhofen</t>
  </si>
  <si>
    <t>Bodnegg</t>
  </si>
  <si>
    <t xml:space="preserve">Peter </t>
  </si>
  <si>
    <t>Stemmer</t>
  </si>
  <si>
    <t>in Grueben</t>
  </si>
  <si>
    <t>Gruben</t>
  </si>
  <si>
    <t>König</t>
  </si>
  <si>
    <t>zum Schleifferhäusle</t>
  </si>
  <si>
    <t>Schleiferhaus</t>
  </si>
  <si>
    <t>Dreher</t>
  </si>
  <si>
    <t>Heilige von Altdorf</t>
  </si>
  <si>
    <t>zum Wallenhäusle</t>
  </si>
  <si>
    <t>Wallenhaus</t>
  </si>
  <si>
    <t>[Groß]Arnegg</t>
  </si>
  <si>
    <t>Arneggen</t>
  </si>
  <si>
    <t>Hindersulbach</t>
  </si>
  <si>
    <t>Solbach</t>
  </si>
  <si>
    <t>zur Schwörtzen</t>
  </si>
  <si>
    <t>Schwärzach</t>
  </si>
  <si>
    <t>Johann Georg Joos von Rosenharz (Auschuss der Landvogtei Schwaben)</t>
  </si>
  <si>
    <t>Johann Georg Joos von Rosenharz (Ausschuss der Landvogtei Schwaben)</t>
  </si>
  <si>
    <t>Haller</t>
  </si>
  <si>
    <t>Heine</t>
  </si>
  <si>
    <t>zum Blaser</t>
  </si>
  <si>
    <t>22</t>
  </si>
  <si>
    <t>zum Bauren</t>
  </si>
  <si>
    <t>Bauren</t>
  </si>
  <si>
    <t>Kloster St. Michael in Ravensburg</t>
  </si>
  <si>
    <t>18</t>
  </si>
  <si>
    <t>Ottakhershoffen</t>
  </si>
  <si>
    <t>Ottershofen</t>
  </si>
  <si>
    <t>Ibele</t>
  </si>
  <si>
    <t>Ausschuss Landvogtei</t>
  </si>
  <si>
    <t>Marschall</t>
  </si>
  <si>
    <t>27</t>
  </si>
  <si>
    <t>Obersulgen</t>
  </si>
  <si>
    <t>Schmidhäusler</t>
  </si>
  <si>
    <t>Engstler</t>
  </si>
  <si>
    <t>Ortlieb</t>
  </si>
  <si>
    <t>1928 Kolroß</t>
  </si>
  <si>
    <t>zzgl. Bruch</t>
  </si>
  <si>
    <t>Wiesen zzgl. Bruch</t>
  </si>
  <si>
    <t>23</t>
  </si>
  <si>
    <t>11</t>
  </si>
  <si>
    <t>25</t>
  </si>
  <si>
    <t>3</t>
  </si>
  <si>
    <t>4</t>
  </si>
  <si>
    <t>12</t>
  </si>
  <si>
    <t>6</t>
  </si>
  <si>
    <t>7</t>
  </si>
  <si>
    <t>16</t>
  </si>
  <si>
    <t>19</t>
  </si>
  <si>
    <t>10</t>
  </si>
  <si>
    <t>28</t>
  </si>
  <si>
    <t>17</t>
  </si>
  <si>
    <t>5</t>
  </si>
  <si>
    <t>Landvogtei in Schwaben collectablen Güter, deren eine Jauchert</t>
  </si>
  <si>
    <t>oder Mannsmad nach dem Ehingischen Mess 46080,</t>
  </si>
  <si>
    <t>Nürnberger Quadratschuh haltet, vorgenommen</t>
  </si>
  <si>
    <t>durch mich</t>
  </si>
  <si>
    <t>Joh: Jacob Stainhauser, Feldmesser in Waldsee"</t>
  </si>
  <si>
    <t>Forschergruppe Oberschwaben e.V. (FGO)</t>
  </si>
  <si>
    <t>Kein Anspruch auf Vollständigkeit und Richtigkeit</t>
  </si>
  <si>
    <t>Korrekturen, Berichtigungen, Ergänzungen bitte an:</t>
  </si>
  <si>
    <t>kontakt@forschergruppe-oberschwaben.de</t>
  </si>
  <si>
    <t>Herzliche Grüße, Euer</t>
  </si>
  <si>
    <t>Daniel Oswald</t>
  </si>
  <si>
    <t xml:space="preserve">Urbar aus dem </t>
  </si>
  <si>
    <t>Gemeindearchiv Grünkraut aus dem Jahre 1717</t>
  </si>
  <si>
    <t>Bestandssignatur: GMA Bodnegg Band Nr. 88</t>
  </si>
  <si>
    <t>"Urbarium über das Grüen-Krauter Ambt" (Jahr: 1717)</t>
  </si>
  <si>
    <t xml:space="preserve">"Das ist Renovation, Abmess und Beschreibung aller im Grüenkrauter Amt liegenden und der </t>
  </si>
  <si>
    <t>Verfasser: Vorsitzender Daniel Oswald, Weingarten (2017)</t>
  </si>
  <si>
    <t>Verleiher</t>
  </si>
  <si>
    <t>Hofanzahl insgesamt</t>
  </si>
  <si>
    <t>Stadtpfarrei Ravensburg (4)</t>
  </si>
  <si>
    <t>Kirchenfabrik Grünkraut (1)</t>
  </si>
  <si>
    <t>Kirche Grünkraut (1)</t>
  </si>
  <si>
    <t>Archiv</t>
  </si>
  <si>
    <t>Signatur</t>
  </si>
  <si>
    <t>GdeA Grünkraut</t>
  </si>
  <si>
    <t>Gemarkung</t>
  </si>
  <si>
    <t>Kloster Weingarten (34)</t>
  </si>
  <si>
    <t>Kloster Weißenau (8)</t>
  </si>
  <si>
    <t xml:space="preserve"> Juncker Geldrich von Ravensburg (5)</t>
  </si>
  <si>
    <t>Eigentum (4)</t>
  </si>
  <si>
    <t>Spital Ravensburg (4)</t>
  </si>
  <si>
    <t>Kirchenfabrik Altdorf (1)</t>
  </si>
  <si>
    <t>Höfe in Gde Grünkraut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</si>
</sst>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?/16"/>
    <numFmt numFmtId="165" formatCode="#\ ?/8"/>
    <numFmt numFmtId="166" formatCode="#\ ?/4"/>
    <numFmt numFmtId="167" formatCode="#\ ?/2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13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2" fontId="0" fillId="0" borderId="0" xfId="0" applyNumberFormat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1" fillId="2" borderId="0" xfId="0" applyNumberFormat="1" applyFont="1" applyFill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Höfe in Grünkraut</a:t>
            </a:r>
            <a:r>
              <a:rPr lang="de-DE"/>
              <a:t/>
            </a:r>
            <a:br>
              <a:rPr lang="de-DE"/>
            </a:br>
            <a:r>
              <a:rPr lang="de-DE"/>
              <a:t>Urbar 1717, GdeA,</a:t>
            </a:r>
            <a:r>
              <a:rPr lang="de-DE" baseline="0"/>
              <a:t> Band 88</a:t>
            </a:r>
            <a:br>
              <a:rPr lang="de-DE" baseline="0"/>
            </a:br>
            <a:r>
              <a:rPr lang="de-DE" baseline="0"/>
              <a:t>Alle Höfe in der Gemeinde Grünkraut, die</a:t>
            </a:r>
            <a:br>
              <a:rPr lang="de-DE" baseline="0"/>
            </a:br>
            <a:r>
              <a:rPr lang="de-DE" baseline="0"/>
              <a:t>der Landvogtei Schwaben kollektabel sind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Kreisdiagramm!$E$2:$E$10</c:f>
              <c:strCache>
                <c:ptCount val="9"/>
                <c:pt idx="0">
                  <c:v>Kloster Weingarten (34)</c:v>
                </c:pt>
                <c:pt idx="1">
                  <c:v>Kloster Weißenau (8)</c:v>
                </c:pt>
                <c:pt idx="2">
                  <c:v> Juncker Geldrich von Ravensburg (5)</c:v>
                </c:pt>
                <c:pt idx="3">
                  <c:v>Eigentum (4)</c:v>
                </c:pt>
                <c:pt idx="4">
                  <c:v>Stadtpfarrei Ravensburg (4)</c:v>
                </c:pt>
                <c:pt idx="5">
                  <c:v>Spital Ravensburg (4)</c:v>
                </c:pt>
                <c:pt idx="6">
                  <c:v>Kirchenfabrik Grünkraut (1)</c:v>
                </c:pt>
                <c:pt idx="7">
                  <c:v>Kirchenfabrik Altdorf (1)</c:v>
                </c:pt>
                <c:pt idx="8">
                  <c:v>Kirche Grünkraut (1)</c:v>
                </c:pt>
              </c:strCache>
            </c:strRef>
          </c:cat>
          <c:val>
            <c:numRef>
              <c:f>Kreisdiagramm!$F$2:$F$10</c:f>
              <c:numCache>
                <c:formatCode>General</c:formatCode>
                <c:ptCount val="9"/>
                <c:pt idx="0">
                  <c:v>34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17147658402383E-2"/>
          <c:y val="0.77756832858419445"/>
          <c:w val="0.96715669215541444"/>
          <c:h val="0.19031175706891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16</xdr:row>
      <xdr:rowOff>161925</xdr:rowOff>
    </xdr:from>
    <xdr:to>
      <xdr:col>4</xdr:col>
      <xdr:colOff>428625</xdr:colOff>
      <xdr:row>24</xdr:row>
      <xdr:rowOff>180975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3419475"/>
          <a:ext cx="1447800" cy="1492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41275</xdr:colOff>
      <xdr:row>0</xdr:row>
      <xdr:rowOff>12700</xdr:rowOff>
    </xdr:from>
    <xdr:to>
      <xdr:col>15</xdr:col>
      <xdr:colOff>88901</xdr:colOff>
      <xdr:row>32</xdr:row>
      <xdr:rowOff>50800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ontakt@forschergruppe-oberschwaben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7" workbookViewId="0">
      <selection activeCell="A35" sqref="A35:G35"/>
    </sheetView>
  </sheetViews>
  <sheetFormatPr baseColWidth="10" defaultRowHeight="14.5" x14ac:dyDescent="0.35"/>
  <sheetData>
    <row r="1" spans="1:7" ht="19.5" x14ac:dyDescent="0.45">
      <c r="A1" s="23" t="s">
        <v>327</v>
      </c>
      <c r="B1" s="23"/>
      <c r="C1" s="23"/>
      <c r="D1" s="23"/>
      <c r="E1" s="23"/>
      <c r="F1" s="23"/>
      <c r="G1" s="23"/>
    </row>
    <row r="3" spans="1:7" ht="19.5" x14ac:dyDescent="0.45">
      <c r="A3" s="23" t="s">
        <v>328</v>
      </c>
      <c r="B3" s="23"/>
      <c r="C3" s="23"/>
      <c r="D3" s="23"/>
      <c r="E3" s="23"/>
      <c r="F3" s="23"/>
      <c r="G3" s="23"/>
    </row>
    <row r="6" spans="1:7" x14ac:dyDescent="0.35">
      <c r="A6" s="24" t="s">
        <v>329</v>
      </c>
      <c r="B6" s="24"/>
      <c r="C6" s="24"/>
      <c r="D6" s="24"/>
      <c r="E6" s="24"/>
      <c r="F6" s="24"/>
      <c r="G6" s="24"/>
    </row>
    <row r="9" spans="1:7" x14ac:dyDescent="0.35">
      <c r="A9" s="1"/>
    </row>
    <row r="10" spans="1:7" x14ac:dyDescent="0.35">
      <c r="A10" s="24" t="s">
        <v>330</v>
      </c>
      <c r="B10" s="24"/>
      <c r="C10" s="24"/>
      <c r="D10" s="24"/>
      <c r="E10" s="24"/>
      <c r="F10" s="24"/>
      <c r="G10" s="24"/>
    </row>
    <row r="11" spans="1:7" x14ac:dyDescent="0.35">
      <c r="A11" s="25" t="s">
        <v>331</v>
      </c>
      <c r="B11" s="25"/>
      <c r="C11" s="25"/>
      <c r="D11" s="25"/>
      <c r="E11" s="25"/>
      <c r="F11" s="25"/>
      <c r="G11" s="25"/>
    </row>
    <row r="12" spans="1:7" x14ac:dyDescent="0.35">
      <c r="A12" s="25" t="s">
        <v>316</v>
      </c>
      <c r="B12" s="25"/>
      <c r="C12" s="25"/>
      <c r="D12" s="25"/>
      <c r="E12" s="25"/>
      <c r="F12" s="25"/>
      <c r="G12" s="25"/>
    </row>
    <row r="13" spans="1:7" x14ac:dyDescent="0.35">
      <c r="A13" s="18" t="s">
        <v>317</v>
      </c>
      <c r="B13" s="18"/>
      <c r="C13" s="18"/>
      <c r="D13" s="18"/>
      <c r="E13" s="18"/>
      <c r="F13" s="18"/>
      <c r="G13" s="18"/>
    </row>
    <row r="14" spans="1:7" x14ac:dyDescent="0.35">
      <c r="A14" s="18" t="s">
        <v>318</v>
      </c>
      <c r="B14" s="18"/>
      <c r="C14" s="18"/>
      <c r="D14" s="18"/>
      <c r="E14" s="18"/>
      <c r="F14" s="18"/>
      <c r="G14" s="18"/>
    </row>
    <row r="15" spans="1:7" x14ac:dyDescent="0.35">
      <c r="A15" s="18" t="s">
        <v>319</v>
      </c>
      <c r="B15" s="18"/>
      <c r="C15" s="18"/>
      <c r="D15" s="18"/>
      <c r="E15" s="18"/>
      <c r="F15" s="18"/>
      <c r="G15" s="18"/>
    </row>
    <row r="16" spans="1:7" x14ac:dyDescent="0.35">
      <c r="A16" s="18" t="s">
        <v>320</v>
      </c>
      <c r="B16" s="18"/>
      <c r="C16" s="18"/>
      <c r="D16" s="18"/>
      <c r="E16" s="18"/>
      <c r="F16" s="18"/>
      <c r="G16" s="18"/>
    </row>
    <row r="27" spans="1:7" x14ac:dyDescent="0.35">
      <c r="A27" s="19" t="s">
        <v>321</v>
      </c>
      <c r="B27" s="19"/>
      <c r="C27" s="19"/>
      <c r="D27" s="19"/>
      <c r="E27" s="19"/>
      <c r="F27" s="19"/>
      <c r="G27" s="19"/>
    </row>
    <row r="28" spans="1:7" x14ac:dyDescent="0.35">
      <c r="A28" s="22" t="s">
        <v>332</v>
      </c>
      <c r="B28" s="22"/>
      <c r="C28" s="22"/>
      <c r="D28" s="22"/>
      <c r="E28" s="22"/>
      <c r="F28" s="22"/>
      <c r="G28" s="22"/>
    </row>
    <row r="29" spans="1:7" x14ac:dyDescent="0.35">
      <c r="A29" s="19" t="s">
        <v>322</v>
      </c>
      <c r="B29" s="19"/>
      <c r="C29" s="19"/>
      <c r="D29" s="19"/>
      <c r="E29" s="19"/>
      <c r="F29" s="19"/>
      <c r="G29" s="19"/>
    </row>
    <row r="30" spans="1:7" x14ac:dyDescent="0.35">
      <c r="A30" s="19" t="s">
        <v>323</v>
      </c>
      <c r="B30" s="19"/>
      <c r="C30" s="19"/>
      <c r="D30" s="19"/>
      <c r="E30" s="19"/>
      <c r="F30" s="19"/>
      <c r="G30" s="19"/>
    </row>
    <row r="31" spans="1:7" x14ac:dyDescent="0.35">
      <c r="A31" s="20" t="s">
        <v>324</v>
      </c>
      <c r="B31" s="20"/>
      <c r="C31" s="20"/>
      <c r="D31" s="20"/>
      <c r="E31" s="20"/>
      <c r="F31" s="20"/>
      <c r="G31" s="20"/>
    </row>
    <row r="33" spans="1:7" x14ac:dyDescent="0.35">
      <c r="A33" s="19" t="s">
        <v>325</v>
      </c>
      <c r="B33" s="19"/>
      <c r="C33" s="19"/>
      <c r="D33" s="19"/>
      <c r="E33" s="19"/>
      <c r="F33" s="19"/>
      <c r="G33" s="19"/>
    </row>
    <row r="34" spans="1:7" x14ac:dyDescent="0.35">
      <c r="A34" s="18" t="s">
        <v>326</v>
      </c>
      <c r="B34" s="18"/>
      <c r="C34" s="18"/>
      <c r="D34" s="18"/>
      <c r="E34" s="18"/>
      <c r="F34" s="18"/>
      <c r="G34" s="18"/>
    </row>
    <row r="35" spans="1:7" x14ac:dyDescent="0.35">
      <c r="A35" s="21">
        <v>42988</v>
      </c>
      <c r="B35" s="21"/>
      <c r="C35" s="21"/>
      <c r="D35" s="21"/>
      <c r="E35" s="21"/>
      <c r="F35" s="21"/>
      <c r="G35" s="21"/>
    </row>
    <row r="47" spans="1:7" x14ac:dyDescent="0.35">
      <c r="A47" s="18"/>
      <c r="B47" s="18"/>
      <c r="C47" s="18"/>
      <c r="D47" s="18"/>
      <c r="E47" s="18"/>
      <c r="F47" s="18"/>
      <c r="G47" s="18"/>
    </row>
  </sheetData>
  <mergeCells count="19">
    <mergeCell ref="A28:G28"/>
    <mergeCell ref="A1:G1"/>
    <mergeCell ref="A3:G3"/>
    <mergeCell ref="A6:G6"/>
    <mergeCell ref="A10:G10"/>
    <mergeCell ref="A11:G11"/>
    <mergeCell ref="A12:G12"/>
    <mergeCell ref="A13:G13"/>
    <mergeCell ref="A14:G14"/>
    <mergeCell ref="A15:G15"/>
    <mergeCell ref="A16:G16"/>
    <mergeCell ref="A27:G27"/>
    <mergeCell ref="A47:G47"/>
    <mergeCell ref="A29:G29"/>
    <mergeCell ref="A30:G30"/>
    <mergeCell ref="A31:G31"/>
    <mergeCell ref="A33:G33"/>
    <mergeCell ref="A34:G34"/>
    <mergeCell ref="A35:G35"/>
  </mergeCells>
  <hyperlinks>
    <hyperlink ref="A3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tabSelected="1" workbookViewId="0">
      <pane ySplit="1" topLeftCell="A2" activePane="bottomLeft" state="frozen"/>
      <selection pane="bottomLeft" activeCell="L27" sqref="L27"/>
    </sheetView>
  </sheetViews>
  <sheetFormatPr baseColWidth="10" defaultRowHeight="14.5" x14ac:dyDescent="0.35"/>
  <cols>
    <col min="1" max="1" width="6" style="2" bestFit="1" customWidth="1"/>
    <col min="2" max="2" width="14.36328125" style="2" bestFit="1" customWidth="1"/>
    <col min="3" max="3" width="7.7265625" style="2" bestFit="1" customWidth="1"/>
    <col min="4" max="4" width="14.26953125" style="2" bestFit="1" customWidth="1"/>
    <col min="5" max="5" width="4.90625" style="2" bestFit="1" customWidth="1"/>
    <col min="6" max="6" width="22.6328125" bestFit="1" customWidth="1"/>
    <col min="7" max="7" width="14.08984375" bestFit="1" customWidth="1"/>
    <col min="8" max="8" width="11.6328125" bestFit="1" customWidth="1"/>
    <col min="9" max="9" width="11.08984375" style="2"/>
    <col min="10" max="10" width="18.26953125" bestFit="1" customWidth="1"/>
    <col min="11" max="11" width="19.54296875" bestFit="1" customWidth="1"/>
    <col min="12" max="12" width="18.7265625" bestFit="1" customWidth="1"/>
    <col min="13" max="13" width="8.6328125" bestFit="1" customWidth="1"/>
    <col min="14" max="14" width="38.90625" bestFit="1" customWidth="1"/>
    <col min="15" max="15" width="12.1796875" bestFit="1" customWidth="1"/>
    <col min="16" max="16" width="60.7265625" bestFit="1" customWidth="1"/>
    <col min="17" max="17" width="74.6328125" bestFit="1" customWidth="1"/>
    <col min="18" max="18" width="13.7265625" bestFit="1" customWidth="1"/>
    <col min="19" max="19" width="15.08984375" bestFit="1" customWidth="1"/>
    <col min="20" max="20" width="9.6328125" style="2" bestFit="1" customWidth="1"/>
    <col min="21" max="21" width="15.08984375" style="2" bestFit="1" customWidth="1"/>
    <col min="22" max="22" width="18.7265625" style="11" bestFit="1" customWidth="1"/>
    <col min="23" max="23" width="8.08984375" style="2" bestFit="1" customWidth="1"/>
    <col min="24" max="24" width="27.1796875" style="10" bestFit="1" customWidth="1"/>
    <col min="25" max="25" width="20.1796875" style="11" bestFit="1" customWidth="1"/>
    <col min="26" max="26" width="6.90625" style="2" bestFit="1" customWidth="1"/>
  </cols>
  <sheetData>
    <row r="1" spans="1:26" s="1" customFormat="1" x14ac:dyDescent="0.35">
      <c r="A1" s="4" t="s">
        <v>0</v>
      </c>
      <c r="B1" s="4" t="s">
        <v>338</v>
      </c>
      <c r="C1" s="4" t="s">
        <v>339</v>
      </c>
      <c r="D1" s="4" t="s">
        <v>8</v>
      </c>
      <c r="E1" s="4" t="s">
        <v>1</v>
      </c>
      <c r="F1" s="3" t="s">
        <v>2</v>
      </c>
      <c r="G1" s="3" t="s">
        <v>3</v>
      </c>
      <c r="H1" s="3" t="s">
        <v>341</v>
      </c>
      <c r="I1" s="4" t="s">
        <v>4</v>
      </c>
      <c r="J1" s="3" t="s">
        <v>5</v>
      </c>
      <c r="K1" s="3" t="s">
        <v>6</v>
      </c>
      <c r="L1" s="3" t="s">
        <v>13</v>
      </c>
      <c r="M1" s="3" t="s">
        <v>14</v>
      </c>
      <c r="N1" s="3" t="s">
        <v>333</v>
      </c>
      <c r="O1" s="3" t="s">
        <v>9</v>
      </c>
      <c r="P1" s="3" t="s">
        <v>87</v>
      </c>
      <c r="Q1" s="3" t="s">
        <v>105</v>
      </c>
      <c r="R1" s="3" t="s">
        <v>31</v>
      </c>
      <c r="S1" s="3" t="s">
        <v>32</v>
      </c>
      <c r="T1" s="4" t="s">
        <v>212</v>
      </c>
      <c r="U1" s="4" t="s">
        <v>7</v>
      </c>
      <c r="V1" s="12" t="s">
        <v>300</v>
      </c>
      <c r="W1" s="4" t="s">
        <v>20</v>
      </c>
      <c r="X1" s="9" t="s">
        <v>23</v>
      </c>
      <c r="Y1" s="12" t="s">
        <v>301</v>
      </c>
      <c r="Z1" s="4" t="s">
        <v>20</v>
      </c>
    </row>
    <row r="2" spans="1:26" x14ac:dyDescent="0.35">
      <c r="A2" s="2">
        <v>28</v>
      </c>
      <c r="B2" s="2" t="s">
        <v>340</v>
      </c>
      <c r="C2" s="2">
        <v>88</v>
      </c>
      <c r="D2" s="2">
        <v>1717</v>
      </c>
      <c r="E2" s="2">
        <v>59</v>
      </c>
      <c r="F2" t="s">
        <v>88</v>
      </c>
      <c r="G2" t="s">
        <v>89</v>
      </c>
      <c r="H2" t="s">
        <v>90</v>
      </c>
      <c r="I2" s="2">
        <v>88287</v>
      </c>
      <c r="J2" t="s">
        <v>91</v>
      </c>
      <c r="K2" t="s">
        <v>92</v>
      </c>
      <c r="N2" t="s">
        <v>19</v>
      </c>
      <c r="O2" t="s">
        <v>18</v>
      </c>
      <c r="U2" s="8">
        <v>31</v>
      </c>
      <c r="V2" s="13">
        <v>0.875</v>
      </c>
      <c r="W2" s="2">
        <v>9</v>
      </c>
      <c r="Y2" s="14">
        <v>0.75</v>
      </c>
      <c r="Z2" s="2">
        <v>9</v>
      </c>
    </row>
    <row r="3" spans="1:26" x14ac:dyDescent="0.35">
      <c r="A3" s="2">
        <v>99</v>
      </c>
      <c r="B3" s="2" t="s">
        <v>340</v>
      </c>
      <c r="C3" s="2">
        <v>88</v>
      </c>
      <c r="D3" s="2">
        <v>1717</v>
      </c>
      <c r="E3" s="2">
        <v>266</v>
      </c>
      <c r="F3" t="s">
        <v>273</v>
      </c>
      <c r="G3" t="s">
        <v>274</v>
      </c>
      <c r="H3" t="s">
        <v>90</v>
      </c>
      <c r="I3" s="2">
        <v>88287</v>
      </c>
      <c r="K3" t="s">
        <v>116</v>
      </c>
      <c r="M3" t="s">
        <v>66</v>
      </c>
      <c r="N3" t="s">
        <v>43</v>
      </c>
      <c r="U3" s="8">
        <v>44</v>
      </c>
      <c r="V3" s="14">
        <v>0.25</v>
      </c>
      <c r="W3" s="2">
        <v>13</v>
      </c>
      <c r="X3" s="10" t="s">
        <v>303</v>
      </c>
      <c r="Y3" s="14">
        <v>0.25</v>
      </c>
    </row>
    <row r="4" spans="1:26" x14ac:dyDescent="0.35">
      <c r="A4" s="2">
        <v>31</v>
      </c>
      <c r="B4" s="2" t="s">
        <v>340</v>
      </c>
      <c r="C4" s="2">
        <v>88</v>
      </c>
      <c r="D4" s="2">
        <v>1717</v>
      </c>
      <c r="E4" s="2">
        <v>63</v>
      </c>
      <c r="F4" t="s">
        <v>102</v>
      </c>
      <c r="G4" t="s">
        <v>103</v>
      </c>
      <c r="H4" t="s">
        <v>90</v>
      </c>
      <c r="I4" s="2">
        <v>88287</v>
      </c>
      <c r="J4" t="s">
        <v>29</v>
      </c>
      <c r="K4" t="s">
        <v>104</v>
      </c>
      <c r="N4" t="s">
        <v>19</v>
      </c>
      <c r="O4" t="s">
        <v>18</v>
      </c>
      <c r="Q4" t="s">
        <v>106</v>
      </c>
      <c r="U4" s="5">
        <v>25</v>
      </c>
      <c r="V4" s="11">
        <v>0.4375</v>
      </c>
      <c r="W4" s="2">
        <v>10</v>
      </c>
      <c r="X4" s="10" t="s">
        <v>309</v>
      </c>
      <c r="Y4" s="11">
        <v>0.1875</v>
      </c>
      <c r="Z4" s="2">
        <v>26</v>
      </c>
    </row>
    <row r="5" spans="1:26" x14ac:dyDescent="0.35">
      <c r="A5" s="2">
        <v>32</v>
      </c>
      <c r="B5" s="2" t="s">
        <v>340</v>
      </c>
      <c r="C5" s="2">
        <v>88</v>
      </c>
      <c r="D5" s="2">
        <v>1717</v>
      </c>
      <c r="E5" s="2">
        <v>66</v>
      </c>
      <c r="F5" t="s">
        <v>102</v>
      </c>
      <c r="G5" t="s">
        <v>103</v>
      </c>
      <c r="H5" t="s">
        <v>90</v>
      </c>
      <c r="I5" s="2">
        <v>88287</v>
      </c>
      <c r="J5" t="s">
        <v>59</v>
      </c>
      <c r="K5" t="s">
        <v>107</v>
      </c>
      <c r="N5" t="s">
        <v>19</v>
      </c>
      <c r="O5" t="s">
        <v>18</v>
      </c>
      <c r="Q5" t="s">
        <v>108</v>
      </c>
      <c r="U5" s="8">
        <v>21</v>
      </c>
      <c r="V5" s="13">
        <v>0.875</v>
      </c>
      <c r="W5" s="2">
        <v>10</v>
      </c>
      <c r="X5" s="10" t="s">
        <v>309</v>
      </c>
      <c r="Y5" s="13">
        <v>0.625</v>
      </c>
      <c r="Z5" s="2">
        <v>12</v>
      </c>
    </row>
    <row r="6" spans="1:26" x14ac:dyDescent="0.35">
      <c r="A6" s="2">
        <v>33</v>
      </c>
      <c r="B6" s="2" t="s">
        <v>340</v>
      </c>
      <c r="C6" s="2">
        <v>88</v>
      </c>
      <c r="D6" s="2">
        <v>1717</v>
      </c>
      <c r="E6" s="2">
        <v>69</v>
      </c>
      <c r="F6" t="s">
        <v>102</v>
      </c>
      <c r="G6" t="s">
        <v>103</v>
      </c>
      <c r="H6" t="s">
        <v>90</v>
      </c>
      <c r="I6" s="2">
        <v>88287</v>
      </c>
      <c r="J6" t="s">
        <v>24</v>
      </c>
      <c r="K6" t="s">
        <v>109</v>
      </c>
      <c r="N6" t="s">
        <v>19</v>
      </c>
      <c r="O6" t="s">
        <v>18</v>
      </c>
      <c r="Q6" t="s">
        <v>110</v>
      </c>
      <c r="U6" s="6"/>
      <c r="V6" s="13">
        <v>0.875</v>
      </c>
      <c r="W6" s="2">
        <v>5</v>
      </c>
      <c r="Y6" s="15">
        <v>0.5</v>
      </c>
      <c r="Z6" s="2">
        <v>10</v>
      </c>
    </row>
    <row r="7" spans="1:26" x14ac:dyDescent="0.35">
      <c r="A7" s="2">
        <v>34</v>
      </c>
      <c r="B7" s="2" t="s">
        <v>340</v>
      </c>
      <c r="C7" s="2">
        <v>88</v>
      </c>
      <c r="D7" s="2">
        <v>1717</v>
      </c>
      <c r="E7" s="2">
        <v>70</v>
      </c>
      <c r="F7" t="s">
        <v>102</v>
      </c>
      <c r="G7" t="s">
        <v>103</v>
      </c>
      <c r="H7" t="s">
        <v>90</v>
      </c>
      <c r="I7" s="2">
        <v>88287</v>
      </c>
      <c r="J7" t="s">
        <v>26</v>
      </c>
      <c r="K7" t="s">
        <v>111</v>
      </c>
      <c r="N7" t="s">
        <v>19</v>
      </c>
      <c r="O7" t="s">
        <v>18</v>
      </c>
      <c r="Q7" t="s">
        <v>112</v>
      </c>
      <c r="U7" s="8">
        <v>3</v>
      </c>
      <c r="V7" s="13">
        <v>0.875</v>
      </c>
      <c r="W7" s="2">
        <v>12</v>
      </c>
      <c r="X7" s="10" t="s">
        <v>154</v>
      </c>
      <c r="Y7" s="11">
        <v>0.8125</v>
      </c>
      <c r="Z7" s="2">
        <v>19</v>
      </c>
    </row>
    <row r="8" spans="1:26" x14ac:dyDescent="0.35">
      <c r="A8" s="2">
        <v>104</v>
      </c>
      <c r="B8" s="2" t="s">
        <v>340</v>
      </c>
      <c r="C8" s="2">
        <v>88</v>
      </c>
      <c r="D8" s="2">
        <v>1717</v>
      </c>
      <c r="E8" s="2">
        <v>277</v>
      </c>
      <c r="F8" t="s">
        <v>285</v>
      </c>
      <c r="G8" t="s">
        <v>286</v>
      </c>
      <c r="H8" t="s">
        <v>172</v>
      </c>
      <c r="I8" s="2">
        <v>88214</v>
      </c>
      <c r="J8" t="s">
        <v>26</v>
      </c>
      <c r="K8" t="s">
        <v>164</v>
      </c>
      <c r="N8" t="s">
        <v>287</v>
      </c>
      <c r="O8" t="s">
        <v>18</v>
      </c>
      <c r="U8" s="5">
        <v>45</v>
      </c>
      <c r="V8" s="11">
        <v>0.5625</v>
      </c>
      <c r="W8" s="8">
        <v>18.375</v>
      </c>
      <c r="X8" s="10" t="s">
        <v>288</v>
      </c>
    </row>
    <row r="9" spans="1:26" x14ac:dyDescent="0.35">
      <c r="A9" s="2">
        <v>103</v>
      </c>
      <c r="B9" s="2" t="s">
        <v>340</v>
      </c>
      <c r="C9" s="2">
        <v>88</v>
      </c>
      <c r="D9" s="2">
        <v>1717</v>
      </c>
      <c r="E9" s="2">
        <v>274</v>
      </c>
      <c r="F9" t="s">
        <v>283</v>
      </c>
      <c r="G9" t="s">
        <v>191</v>
      </c>
      <c r="H9" t="s">
        <v>172</v>
      </c>
      <c r="I9" s="2">
        <v>88214</v>
      </c>
      <c r="J9" t="s">
        <v>85</v>
      </c>
      <c r="K9" t="s">
        <v>44</v>
      </c>
      <c r="N9" t="s">
        <v>97</v>
      </c>
      <c r="O9" t="s">
        <v>18</v>
      </c>
      <c r="U9" s="5">
        <v>38</v>
      </c>
      <c r="V9" s="11">
        <v>0.5625</v>
      </c>
      <c r="W9" s="5">
        <v>10.6875</v>
      </c>
      <c r="X9" s="10" t="s">
        <v>284</v>
      </c>
    </row>
    <row r="10" spans="1:26" x14ac:dyDescent="0.35">
      <c r="A10" s="2">
        <v>85</v>
      </c>
      <c r="B10" s="2" t="s">
        <v>340</v>
      </c>
      <c r="C10" s="2">
        <v>88</v>
      </c>
      <c r="D10" s="2">
        <v>1717</v>
      </c>
      <c r="E10" s="2">
        <v>235</v>
      </c>
      <c r="F10" t="s">
        <v>232</v>
      </c>
      <c r="G10" t="s">
        <v>233</v>
      </c>
      <c r="H10" t="s">
        <v>90</v>
      </c>
      <c r="I10" s="2">
        <v>88287</v>
      </c>
      <c r="J10" t="s">
        <v>151</v>
      </c>
      <c r="K10" t="s">
        <v>158</v>
      </c>
      <c r="N10" t="s">
        <v>234</v>
      </c>
      <c r="O10" t="s">
        <v>18</v>
      </c>
      <c r="U10" s="8">
        <v>24</v>
      </c>
      <c r="V10" s="13">
        <v>0.875</v>
      </c>
      <c r="W10" s="2">
        <v>15</v>
      </c>
      <c r="X10" s="10" t="s">
        <v>235</v>
      </c>
      <c r="Z10" s="2">
        <v>22</v>
      </c>
    </row>
    <row r="11" spans="1:26" x14ac:dyDescent="0.35">
      <c r="A11" s="2">
        <v>89</v>
      </c>
      <c r="B11" s="2" t="s">
        <v>340</v>
      </c>
      <c r="C11" s="2">
        <v>88</v>
      </c>
      <c r="D11" s="2">
        <v>1717</v>
      </c>
      <c r="E11" s="2">
        <v>247</v>
      </c>
      <c r="F11" t="s">
        <v>242</v>
      </c>
      <c r="G11" t="s">
        <v>243</v>
      </c>
      <c r="H11" t="s">
        <v>90</v>
      </c>
      <c r="I11" s="2">
        <v>88287</v>
      </c>
      <c r="J11" t="s">
        <v>151</v>
      </c>
      <c r="K11" t="s">
        <v>244</v>
      </c>
      <c r="N11" t="s">
        <v>19</v>
      </c>
      <c r="O11" t="s">
        <v>18</v>
      </c>
      <c r="U11" s="5">
        <v>13</v>
      </c>
      <c r="V11" s="11">
        <v>0.4375</v>
      </c>
      <c r="W11" s="2">
        <v>8</v>
      </c>
      <c r="X11" s="10" t="s">
        <v>228</v>
      </c>
      <c r="Y11" s="11">
        <v>6.25E-2</v>
      </c>
      <c r="Z11" s="2">
        <v>2</v>
      </c>
    </row>
    <row r="12" spans="1:26" x14ac:dyDescent="0.35">
      <c r="A12" s="2">
        <v>25</v>
      </c>
      <c r="B12" s="2" t="s">
        <v>340</v>
      </c>
      <c r="C12" s="2">
        <v>88</v>
      </c>
      <c r="D12" s="2">
        <v>1717</v>
      </c>
      <c r="E12" s="2">
        <v>55</v>
      </c>
      <c r="F12" t="s">
        <v>76</v>
      </c>
      <c r="G12" t="s">
        <v>81</v>
      </c>
      <c r="H12" t="s">
        <v>12</v>
      </c>
      <c r="I12" s="2">
        <v>88289</v>
      </c>
      <c r="J12" t="s">
        <v>24</v>
      </c>
      <c r="K12" t="s">
        <v>82</v>
      </c>
      <c r="N12" t="s">
        <v>83</v>
      </c>
      <c r="O12" t="s">
        <v>18</v>
      </c>
      <c r="U12" s="5">
        <v>41</v>
      </c>
      <c r="V12" s="11">
        <v>6.25E-2</v>
      </c>
      <c r="W12" s="2">
        <v>23</v>
      </c>
      <c r="X12" s="10" t="s">
        <v>305</v>
      </c>
      <c r="Y12" s="11">
        <v>0.4375</v>
      </c>
      <c r="Z12" s="2">
        <v>13</v>
      </c>
    </row>
    <row r="13" spans="1:26" x14ac:dyDescent="0.35">
      <c r="A13" s="2">
        <v>26</v>
      </c>
      <c r="B13" s="2" t="s">
        <v>340</v>
      </c>
      <c r="C13" s="2">
        <v>88</v>
      </c>
      <c r="D13" s="2">
        <v>1717</v>
      </c>
      <c r="E13" s="2">
        <v>56</v>
      </c>
      <c r="F13" t="s">
        <v>76</v>
      </c>
      <c r="G13" t="s">
        <v>81</v>
      </c>
      <c r="H13" t="s">
        <v>12</v>
      </c>
      <c r="I13" s="2">
        <v>88289</v>
      </c>
      <c r="J13" t="s">
        <v>47</v>
      </c>
      <c r="K13" t="s">
        <v>84</v>
      </c>
      <c r="N13" t="s">
        <v>83</v>
      </c>
      <c r="O13" t="s">
        <v>18</v>
      </c>
      <c r="U13" s="5">
        <v>41</v>
      </c>
      <c r="V13" s="11">
        <v>0.4375</v>
      </c>
      <c r="W13" s="2">
        <v>20</v>
      </c>
      <c r="X13" s="10" t="s">
        <v>154</v>
      </c>
      <c r="Y13" s="13">
        <v>0.125</v>
      </c>
      <c r="Z13" s="2">
        <v>13</v>
      </c>
    </row>
    <row r="14" spans="1:26" x14ac:dyDescent="0.35">
      <c r="A14" s="2">
        <v>27</v>
      </c>
      <c r="B14" s="2" t="s">
        <v>340</v>
      </c>
      <c r="C14" s="2">
        <v>88</v>
      </c>
      <c r="D14" s="2">
        <v>1717</v>
      </c>
      <c r="E14" s="2">
        <v>57</v>
      </c>
      <c r="F14" t="s">
        <v>76</v>
      </c>
      <c r="G14" t="s">
        <v>81</v>
      </c>
      <c r="H14" t="s">
        <v>12</v>
      </c>
      <c r="I14" s="2">
        <v>88289</v>
      </c>
      <c r="J14" t="s">
        <v>85</v>
      </c>
      <c r="K14" t="s">
        <v>86</v>
      </c>
      <c r="N14" t="s">
        <v>78</v>
      </c>
      <c r="O14" t="s">
        <v>79</v>
      </c>
      <c r="P14" t="s">
        <v>280</v>
      </c>
      <c r="U14" s="8">
        <v>22</v>
      </c>
      <c r="V14" s="13">
        <v>0.375</v>
      </c>
      <c r="W14" s="2">
        <v>24</v>
      </c>
      <c r="X14" s="10" t="s">
        <v>314</v>
      </c>
      <c r="Y14" s="11">
        <v>0.8125</v>
      </c>
      <c r="Z14" s="2">
        <v>15</v>
      </c>
    </row>
    <row r="15" spans="1:26" x14ac:dyDescent="0.35">
      <c r="A15" s="2">
        <v>95</v>
      </c>
      <c r="B15" s="2" t="s">
        <v>340</v>
      </c>
      <c r="C15" s="2">
        <v>88</v>
      </c>
      <c r="D15" s="2">
        <v>1717</v>
      </c>
      <c r="E15" s="2">
        <v>261</v>
      </c>
      <c r="F15" t="s">
        <v>259</v>
      </c>
      <c r="G15" t="s">
        <v>260</v>
      </c>
      <c r="H15" t="s">
        <v>261</v>
      </c>
      <c r="I15" s="2">
        <v>88285</v>
      </c>
      <c r="J15" t="s">
        <v>262</v>
      </c>
      <c r="K15" t="s">
        <v>263</v>
      </c>
      <c r="N15" t="s">
        <v>19</v>
      </c>
      <c r="O15" t="s">
        <v>18</v>
      </c>
      <c r="Q15" t="s">
        <v>168</v>
      </c>
      <c r="U15" s="5">
        <v>1</v>
      </c>
      <c r="V15" s="11">
        <v>0.5625</v>
      </c>
      <c r="W15" s="2">
        <v>8</v>
      </c>
      <c r="X15" s="10" t="s">
        <v>235</v>
      </c>
      <c r="Y15" s="11">
        <v>0.8125</v>
      </c>
      <c r="Z15" s="2">
        <v>16</v>
      </c>
    </row>
    <row r="16" spans="1:26" x14ac:dyDescent="0.35">
      <c r="A16" s="2">
        <v>54</v>
      </c>
      <c r="B16" s="2" t="s">
        <v>340</v>
      </c>
      <c r="C16" s="2">
        <v>88</v>
      </c>
      <c r="D16" s="2">
        <v>1717</v>
      </c>
      <c r="E16" s="2">
        <v>140</v>
      </c>
      <c r="F16" t="s">
        <v>155</v>
      </c>
      <c r="G16" t="s">
        <v>156</v>
      </c>
      <c r="H16" t="s">
        <v>90</v>
      </c>
      <c r="I16" s="2">
        <v>88287</v>
      </c>
      <c r="J16" t="s">
        <v>138</v>
      </c>
      <c r="K16" t="s">
        <v>157</v>
      </c>
      <c r="N16" t="s">
        <v>83</v>
      </c>
      <c r="O16" t="s">
        <v>18</v>
      </c>
      <c r="U16" s="8">
        <v>39</v>
      </c>
      <c r="V16" s="13">
        <v>0.375</v>
      </c>
      <c r="W16" s="2">
        <v>27</v>
      </c>
      <c r="X16" s="10" t="s">
        <v>312</v>
      </c>
      <c r="Y16" s="15">
        <v>0.5</v>
      </c>
      <c r="Z16" s="2">
        <v>5</v>
      </c>
    </row>
    <row r="17" spans="1:26" x14ac:dyDescent="0.35">
      <c r="A17" s="2">
        <v>55</v>
      </c>
      <c r="B17" s="2" t="s">
        <v>340</v>
      </c>
      <c r="C17" s="2">
        <v>88</v>
      </c>
      <c r="D17" s="2">
        <v>1717</v>
      </c>
      <c r="E17" s="2">
        <v>143</v>
      </c>
      <c r="F17" t="s">
        <v>155</v>
      </c>
      <c r="G17" t="s">
        <v>156</v>
      </c>
      <c r="H17" t="s">
        <v>90</v>
      </c>
      <c r="I17" s="2">
        <v>88287</v>
      </c>
      <c r="J17" t="s">
        <v>21</v>
      </c>
      <c r="K17" t="s">
        <v>158</v>
      </c>
      <c r="N17" t="s">
        <v>19</v>
      </c>
      <c r="O17" t="s">
        <v>18</v>
      </c>
      <c r="U17" s="8">
        <v>37</v>
      </c>
      <c r="V17" s="13">
        <v>0.375</v>
      </c>
      <c r="X17" s="10" t="s">
        <v>309</v>
      </c>
      <c r="Y17" s="11">
        <v>0.5625</v>
      </c>
      <c r="Z17" s="2">
        <v>22</v>
      </c>
    </row>
    <row r="18" spans="1:26" x14ac:dyDescent="0.35">
      <c r="A18" s="2">
        <v>50</v>
      </c>
      <c r="B18" s="2" t="s">
        <v>340</v>
      </c>
      <c r="C18" s="2">
        <v>88</v>
      </c>
      <c r="D18" s="2">
        <v>1717</v>
      </c>
      <c r="E18" s="2">
        <v>126</v>
      </c>
      <c r="F18" t="s">
        <v>149</v>
      </c>
      <c r="G18" t="s">
        <v>150</v>
      </c>
      <c r="H18" t="s">
        <v>56</v>
      </c>
      <c r="I18" s="2">
        <v>88281</v>
      </c>
      <c r="J18" t="s">
        <v>151</v>
      </c>
      <c r="K18" t="s">
        <v>141</v>
      </c>
      <c r="N18" t="s">
        <v>19</v>
      </c>
      <c r="O18" t="s">
        <v>18</v>
      </c>
      <c r="U18" s="2">
        <v>63</v>
      </c>
      <c r="W18" s="2">
        <v>28</v>
      </c>
      <c r="X18" s="10" t="s">
        <v>307</v>
      </c>
      <c r="Y18" s="11">
        <v>0.5625</v>
      </c>
      <c r="Z18" s="2">
        <v>11</v>
      </c>
    </row>
    <row r="19" spans="1:26" x14ac:dyDescent="0.35">
      <c r="A19" s="2">
        <v>51</v>
      </c>
      <c r="B19" s="2" t="s">
        <v>340</v>
      </c>
      <c r="C19" s="2">
        <v>88</v>
      </c>
      <c r="D19" s="2">
        <v>1717</v>
      </c>
      <c r="E19" s="2">
        <v>130</v>
      </c>
      <c r="F19" t="s">
        <v>149</v>
      </c>
      <c r="G19" t="s">
        <v>150</v>
      </c>
      <c r="H19" t="s">
        <v>56</v>
      </c>
      <c r="I19" s="2">
        <v>88281</v>
      </c>
      <c r="J19" t="s">
        <v>26</v>
      </c>
      <c r="K19" t="s">
        <v>141</v>
      </c>
      <c r="N19" t="s">
        <v>19</v>
      </c>
      <c r="O19" t="s">
        <v>18</v>
      </c>
      <c r="U19" s="5">
        <v>30</v>
      </c>
      <c r="V19" s="11">
        <v>0.3125</v>
      </c>
      <c r="X19" s="10" t="s">
        <v>308</v>
      </c>
      <c r="Y19" s="13">
        <v>0.125</v>
      </c>
      <c r="Z19" s="2">
        <v>12</v>
      </c>
    </row>
    <row r="20" spans="1:26" x14ac:dyDescent="0.35">
      <c r="A20" s="2">
        <v>52</v>
      </c>
      <c r="B20" s="2" t="s">
        <v>340</v>
      </c>
      <c r="C20" s="2">
        <v>88</v>
      </c>
      <c r="D20" s="2">
        <v>1717</v>
      </c>
      <c r="E20" s="2">
        <v>134</v>
      </c>
      <c r="F20" t="s">
        <v>149</v>
      </c>
      <c r="G20" t="s">
        <v>150</v>
      </c>
      <c r="H20" t="s">
        <v>56</v>
      </c>
      <c r="I20" s="2">
        <v>88281</v>
      </c>
      <c r="J20" t="s">
        <v>47</v>
      </c>
      <c r="K20" t="s">
        <v>152</v>
      </c>
      <c r="N20" t="s">
        <v>19</v>
      </c>
      <c r="O20" t="s">
        <v>18</v>
      </c>
      <c r="U20" s="8">
        <v>53</v>
      </c>
      <c r="V20" s="13">
        <v>0.125</v>
      </c>
      <c r="W20" s="2">
        <v>19</v>
      </c>
      <c r="X20" s="10" t="s">
        <v>308</v>
      </c>
      <c r="Y20" s="14">
        <v>0.25</v>
      </c>
      <c r="Z20" s="2">
        <v>23</v>
      </c>
    </row>
    <row r="21" spans="1:26" x14ac:dyDescent="0.35">
      <c r="A21" s="2">
        <v>53</v>
      </c>
      <c r="B21" s="2" t="s">
        <v>340</v>
      </c>
      <c r="C21" s="2">
        <v>88</v>
      </c>
      <c r="D21" s="2">
        <v>1717</v>
      </c>
      <c r="E21" s="2">
        <v>139</v>
      </c>
      <c r="F21" t="s">
        <v>149</v>
      </c>
      <c r="G21" t="s">
        <v>150</v>
      </c>
      <c r="H21" t="s">
        <v>56</v>
      </c>
      <c r="I21" s="2">
        <v>88281</v>
      </c>
      <c r="J21" t="s">
        <v>60</v>
      </c>
      <c r="K21" t="s">
        <v>153</v>
      </c>
      <c r="N21" t="s">
        <v>19</v>
      </c>
      <c r="O21" t="s">
        <v>18</v>
      </c>
      <c r="U21" s="8">
        <v>5</v>
      </c>
      <c r="V21" s="13">
        <v>0.375</v>
      </c>
      <c r="W21" s="2">
        <v>15</v>
      </c>
      <c r="X21" s="10" t="s">
        <v>154</v>
      </c>
      <c r="Z21" s="2">
        <v>2</v>
      </c>
    </row>
    <row r="22" spans="1:26" x14ac:dyDescent="0.35">
      <c r="A22" s="2">
        <v>66</v>
      </c>
      <c r="B22" s="2" t="s">
        <v>340</v>
      </c>
      <c r="C22" s="2">
        <v>88</v>
      </c>
      <c r="D22" s="2">
        <v>1717</v>
      </c>
      <c r="E22" s="2">
        <v>171</v>
      </c>
      <c r="F22" t="s">
        <v>187</v>
      </c>
      <c r="G22" t="s">
        <v>188</v>
      </c>
      <c r="H22" t="s">
        <v>90</v>
      </c>
      <c r="I22" s="2">
        <v>88287</v>
      </c>
      <c r="J22" t="s">
        <v>26</v>
      </c>
      <c r="K22" t="s">
        <v>189</v>
      </c>
      <c r="N22" t="s">
        <v>19</v>
      </c>
      <c r="O22" t="s">
        <v>18</v>
      </c>
      <c r="Q22" t="s">
        <v>190</v>
      </c>
      <c r="U22" s="5">
        <v>59</v>
      </c>
      <c r="V22" s="11">
        <v>0.6875</v>
      </c>
      <c r="W22" s="2">
        <v>5</v>
      </c>
      <c r="X22" s="10" t="s">
        <v>306</v>
      </c>
      <c r="Y22" s="13">
        <v>0.125</v>
      </c>
      <c r="Z22" s="2">
        <v>22</v>
      </c>
    </row>
    <row r="23" spans="1:26" x14ac:dyDescent="0.35">
      <c r="A23" s="2">
        <v>67</v>
      </c>
      <c r="B23" s="2" t="s">
        <v>340</v>
      </c>
      <c r="C23" s="2">
        <v>88</v>
      </c>
      <c r="D23" s="2">
        <v>1717</v>
      </c>
      <c r="E23" s="2">
        <v>176</v>
      </c>
      <c r="F23" t="s">
        <v>187</v>
      </c>
      <c r="G23" t="s">
        <v>188</v>
      </c>
      <c r="H23" t="s">
        <v>90</v>
      </c>
      <c r="I23" s="2">
        <v>88287</v>
      </c>
      <c r="J23" t="s">
        <v>60</v>
      </c>
      <c r="K23" t="s">
        <v>191</v>
      </c>
      <c r="N23" t="s">
        <v>19</v>
      </c>
      <c r="O23" t="s">
        <v>18</v>
      </c>
      <c r="Q23" t="s">
        <v>192</v>
      </c>
      <c r="U23" s="8">
        <v>55</v>
      </c>
      <c r="V23" s="14">
        <v>0.75</v>
      </c>
      <c r="W23" s="2">
        <v>16</v>
      </c>
      <c r="X23" s="10" t="s">
        <v>309</v>
      </c>
      <c r="Y23" s="11">
        <v>0.3125</v>
      </c>
      <c r="Z23" s="2">
        <v>12</v>
      </c>
    </row>
    <row r="24" spans="1:26" x14ac:dyDescent="0.35">
      <c r="A24" s="2">
        <v>86</v>
      </c>
      <c r="B24" s="2" t="s">
        <v>340</v>
      </c>
      <c r="C24" s="2">
        <v>88</v>
      </c>
      <c r="D24" s="2">
        <v>1717</v>
      </c>
      <c r="E24" s="2">
        <v>236</v>
      </c>
      <c r="F24" t="s">
        <v>236</v>
      </c>
      <c r="G24" t="s">
        <v>237</v>
      </c>
      <c r="H24" t="s">
        <v>90</v>
      </c>
      <c r="I24" s="2">
        <v>88287</v>
      </c>
      <c r="J24" t="s">
        <v>115</v>
      </c>
      <c r="K24" t="s">
        <v>122</v>
      </c>
      <c r="N24" t="s">
        <v>19</v>
      </c>
      <c r="O24" t="s">
        <v>18</v>
      </c>
      <c r="Q24" t="s">
        <v>220</v>
      </c>
      <c r="U24" s="8">
        <v>31</v>
      </c>
      <c r="V24" s="13">
        <v>0.125</v>
      </c>
      <c r="W24" s="2">
        <v>24</v>
      </c>
      <c r="X24" s="10" t="s">
        <v>309</v>
      </c>
      <c r="Y24" s="14">
        <v>0.25</v>
      </c>
      <c r="Z24" s="2">
        <v>20</v>
      </c>
    </row>
    <row r="25" spans="1:26" x14ac:dyDescent="0.35">
      <c r="A25" s="2">
        <v>87</v>
      </c>
      <c r="B25" s="2" t="s">
        <v>340</v>
      </c>
      <c r="C25" s="2">
        <v>88</v>
      </c>
      <c r="D25" s="2">
        <v>1717</v>
      </c>
      <c r="E25" s="2">
        <v>241</v>
      </c>
      <c r="F25" t="s">
        <v>236</v>
      </c>
      <c r="G25" t="s">
        <v>237</v>
      </c>
      <c r="H25" t="s">
        <v>90</v>
      </c>
      <c r="I25" s="2">
        <v>88287</v>
      </c>
      <c r="J25" t="s">
        <v>24</v>
      </c>
      <c r="K25" t="s">
        <v>238</v>
      </c>
      <c r="N25" t="s">
        <v>19</v>
      </c>
      <c r="O25" t="s">
        <v>18</v>
      </c>
      <c r="Q25" t="s">
        <v>239</v>
      </c>
      <c r="U25" s="5">
        <v>31</v>
      </c>
      <c r="V25" s="11">
        <v>0.9375</v>
      </c>
      <c r="W25" s="2">
        <v>26</v>
      </c>
      <c r="X25" s="10" t="s">
        <v>228</v>
      </c>
      <c r="Y25" s="14">
        <v>0.75</v>
      </c>
      <c r="Z25" s="2">
        <v>17</v>
      </c>
    </row>
    <row r="26" spans="1:26" x14ac:dyDescent="0.35">
      <c r="A26" s="2">
        <v>8</v>
      </c>
      <c r="B26" s="2" t="s">
        <v>340</v>
      </c>
      <c r="C26" s="2">
        <v>88</v>
      </c>
      <c r="D26" s="2">
        <v>1717</v>
      </c>
      <c r="E26" s="2">
        <v>24</v>
      </c>
      <c r="F26" t="s">
        <v>38</v>
      </c>
      <c r="G26" t="s">
        <v>39</v>
      </c>
      <c r="H26" t="s">
        <v>12</v>
      </c>
      <c r="I26" s="2">
        <v>88289</v>
      </c>
      <c r="J26" t="s">
        <v>35</v>
      </c>
      <c r="K26" t="s">
        <v>22</v>
      </c>
      <c r="N26" t="s">
        <v>40</v>
      </c>
      <c r="O26" t="s">
        <v>18</v>
      </c>
      <c r="U26" s="8">
        <v>24</v>
      </c>
      <c r="V26" s="13">
        <v>0.625</v>
      </c>
      <c r="W26" s="2">
        <v>27</v>
      </c>
      <c r="X26" s="5">
        <v>1</v>
      </c>
      <c r="Y26" s="11">
        <v>0.3125</v>
      </c>
      <c r="Z26" s="10" t="s">
        <v>41</v>
      </c>
    </row>
    <row r="27" spans="1:26" x14ac:dyDescent="0.35">
      <c r="A27" s="2">
        <v>9</v>
      </c>
      <c r="B27" s="2" t="s">
        <v>340</v>
      </c>
      <c r="C27" s="2">
        <v>88</v>
      </c>
      <c r="D27" s="2">
        <v>1717</v>
      </c>
      <c r="E27" s="2">
        <v>26</v>
      </c>
      <c r="F27" t="s">
        <v>38</v>
      </c>
      <c r="G27" t="s">
        <v>39</v>
      </c>
      <c r="H27" t="s">
        <v>12</v>
      </c>
      <c r="I27" s="2">
        <v>88289</v>
      </c>
      <c r="J27" t="s">
        <v>22</v>
      </c>
      <c r="K27" t="s">
        <v>42</v>
      </c>
      <c r="N27" t="s">
        <v>43</v>
      </c>
      <c r="U27" s="8">
        <v>11</v>
      </c>
      <c r="V27" s="13">
        <v>0.375</v>
      </c>
      <c r="W27" s="2">
        <v>26</v>
      </c>
      <c r="Y27" s="11">
        <v>0.6875</v>
      </c>
      <c r="Z27" s="2">
        <v>24</v>
      </c>
    </row>
    <row r="28" spans="1:26" x14ac:dyDescent="0.35">
      <c r="A28" s="2">
        <v>10</v>
      </c>
      <c r="B28" s="2" t="s">
        <v>340</v>
      </c>
      <c r="C28" s="2">
        <v>88</v>
      </c>
      <c r="D28" s="2">
        <v>1717</v>
      </c>
      <c r="E28" s="2">
        <v>27</v>
      </c>
      <c r="F28" t="s">
        <v>38</v>
      </c>
      <c r="G28" t="s">
        <v>39</v>
      </c>
      <c r="H28" t="s">
        <v>12</v>
      </c>
      <c r="I28" s="2">
        <v>88289</v>
      </c>
      <c r="J28" t="s">
        <v>26</v>
      </c>
      <c r="K28" t="s">
        <v>44</v>
      </c>
      <c r="N28" t="s">
        <v>45</v>
      </c>
      <c r="O28" t="s">
        <v>18</v>
      </c>
      <c r="U28" s="5">
        <v>5</v>
      </c>
      <c r="V28" s="11">
        <v>0.9375</v>
      </c>
      <c r="W28" s="2">
        <v>17</v>
      </c>
      <c r="Y28" s="11">
        <v>0.4375</v>
      </c>
      <c r="Z28" s="2">
        <v>5</v>
      </c>
    </row>
    <row r="29" spans="1:26" x14ac:dyDescent="0.35">
      <c r="A29" s="2">
        <v>11</v>
      </c>
      <c r="B29" s="2" t="s">
        <v>340</v>
      </c>
      <c r="C29" s="2">
        <v>88</v>
      </c>
      <c r="D29" s="2">
        <v>1717</v>
      </c>
      <c r="E29" s="2">
        <v>29</v>
      </c>
      <c r="F29" t="s">
        <v>38</v>
      </c>
      <c r="G29" t="s">
        <v>39</v>
      </c>
      <c r="H29" t="s">
        <v>12</v>
      </c>
      <c r="I29" s="2">
        <v>88289</v>
      </c>
      <c r="J29" t="s">
        <v>22</v>
      </c>
      <c r="K29" t="s">
        <v>46</v>
      </c>
      <c r="N29" t="s">
        <v>43</v>
      </c>
      <c r="U29" s="5">
        <v>18</v>
      </c>
      <c r="V29" s="11">
        <v>0.1875</v>
      </c>
      <c r="W29" s="2">
        <v>7</v>
      </c>
      <c r="X29" s="10" t="s">
        <v>235</v>
      </c>
      <c r="Y29" s="11">
        <v>0.1875</v>
      </c>
      <c r="Z29" s="2">
        <v>27</v>
      </c>
    </row>
    <row r="30" spans="1:26" x14ac:dyDescent="0.35">
      <c r="A30" s="2">
        <v>12</v>
      </c>
      <c r="B30" s="2" t="s">
        <v>340</v>
      </c>
      <c r="C30" s="2">
        <v>88</v>
      </c>
      <c r="D30" s="2">
        <v>1717</v>
      </c>
      <c r="E30" s="2">
        <v>32</v>
      </c>
      <c r="F30" t="s">
        <v>38</v>
      </c>
      <c r="G30" t="s">
        <v>39</v>
      </c>
      <c r="H30" t="s">
        <v>12</v>
      </c>
      <c r="I30" s="2">
        <v>88289</v>
      </c>
      <c r="J30" t="s">
        <v>24</v>
      </c>
      <c r="K30" t="s">
        <v>22</v>
      </c>
      <c r="N30" t="s">
        <v>43</v>
      </c>
      <c r="U30" s="7">
        <v>0</v>
      </c>
      <c r="V30" s="11">
        <v>0.6875</v>
      </c>
      <c r="W30" s="2">
        <v>15</v>
      </c>
      <c r="Z30" s="2">
        <v>21</v>
      </c>
    </row>
    <row r="31" spans="1:26" x14ac:dyDescent="0.35">
      <c r="A31" s="2">
        <v>13</v>
      </c>
      <c r="B31" s="2" t="s">
        <v>340</v>
      </c>
      <c r="C31" s="2">
        <v>88</v>
      </c>
      <c r="D31" s="2">
        <v>1717</v>
      </c>
      <c r="E31" s="2">
        <v>33</v>
      </c>
      <c r="F31" t="s">
        <v>38</v>
      </c>
      <c r="G31" t="s">
        <v>39</v>
      </c>
      <c r="H31" t="s">
        <v>12</v>
      </c>
      <c r="I31" s="2">
        <v>88289</v>
      </c>
      <c r="J31" t="s">
        <v>47</v>
      </c>
      <c r="K31" t="s">
        <v>48</v>
      </c>
      <c r="N31" t="s">
        <v>43</v>
      </c>
      <c r="U31" s="8">
        <v>22</v>
      </c>
      <c r="V31" s="13">
        <v>0.125</v>
      </c>
      <c r="W31" s="2">
        <v>15</v>
      </c>
      <c r="X31" s="10" t="s">
        <v>154</v>
      </c>
      <c r="Y31" s="14">
        <v>0.75</v>
      </c>
      <c r="Z31" s="2">
        <v>9</v>
      </c>
    </row>
    <row r="32" spans="1:26" x14ac:dyDescent="0.35">
      <c r="A32" s="2">
        <v>14</v>
      </c>
      <c r="B32" s="2" t="s">
        <v>340</v>
      </c>
      <c r="C32" s="2">
        <v>88</v>
      </c>
      <c r="D32" s="2">
        <v>1717</v>
      </c>
      <c r="E32" s="2">
        <v>36</v>
      </c>
      <c r="F32" t="s">
        <v>38</v>
      </c>
      <c r="G32" t="s">
        <v>39</v>
      </c>
      <c r="H32" t="s">
        <v>12</v>
      </c>
      <c r="I32" s="2">
        <v>88289</v>
      </c>
      <c r="J32" t="s">
        <v>49</v>
      </c>
      <c r="K32" t="s">
        <v>50</v>
      </c>
      <c r="N32" t="s">
        <v>43</v>
      </c>
      <c r="U32" s="8">
        <v>5</v>
      </c>
      <c r="V32" s="15">
        <v>0.5</v>
      </c>
      <c r="W32" s="2">
        <v>8</v>
      </c>
      <c r="X32" s="10" t="s">
        <v>154</v>
      </c>
      <c r="Y32" s="15">
        <v>0.5</v>
      </c>
      <c r="Z32" s="2">
        <v>2</v>
      </c>
    </row>
    <row r="33" spans="1:26" x14ac:dyDescent="0.35">
      <c r="A33" s="2">
        <v>15</v>
      </c>
      <c r="B33" s="2" t="s">
        <v>340</v>
      </c>
      <c r="C33" s="2">
        <v>88</v>
      </c>
      <c r="D33" s="2">
        <v>1717</v>
      </c>
      <c r="E33" s="2">
        <v>38</v>
      </c>
      <c r="F33" t="s">
        <v>38</v>
      </c>
      <c r="G33" t="s">
        <v>39</v>
      </c>
      <c r="H33" t="s">
        <v>12</v>
      </c>
      <c r="I33" s="2">
        <v>88289</v>
      </c>
      <c r="J33" t="s">
        <v>51</v>
      </c>
      <c r="K33" t="s">
        <v>52</v>
      </c>
      <c r="N33" t="s">
        <v>53</v>
      </c>
      <c r="O33" t="s">
        <v>18</v>
      </c>
      <c r="R33" t="s">
        <v>26</v>
      </c>
      <c r="S33" t="s">
        <v>48</v>
      </c>
      <c r="U33" s="8">
        <v>18</v>
      </c>
      <c r="V33" s="14">
        <v>0.25</v>
      </c>
      <c r="W33" s="2">
        <v>30</v>
      </c>
      <c r="X33" s="10" t="s">
        <v>315</v>
      </c>
      <c r="Y33" s="11">
        <v>0.3125</v>
      </c>
      <c r="Z33" s="2">
        <v>27</v>
      </c>
    </row>
    <row r="34" spans="1:26" x14ac:dyDescent="0.35">
      <c r="A34" s="2">
        <v>46</v>
      </c>
      <c r="B34" s="2" t="s">
        <v>340</v>
      </c>
      <c r="C34" s="2">
        <v>88</v>
      </c>
      <c r="D34" s="2">
        <v>1717</v>
      </c>
      <c r="E34" s="2">
        <v>109</v>
      </c>
      <c r="F34" t="s">
        <v>140</v>
      </c>
      <c r="G34" t="s">
        <v>140</v>
      </c>
      <c r="H34" t="s">
        <v>90</v>
      </c>
      <c r="I34" s="2">
        <v>88287</v>
      </c>
      <c r="J34" t="s">
        <v>26</v>
      </c>
      <c r="K34" t="s">
        <v>143</v>
      </c>
      <c r="M34" t="s">
        <v>144</v>
      </c>
      <c r="N34" t="s">
        <v>19</v>
      </c>
      <c r="O34" t="s">
        <v>18</v>
      </c>
      <c r="Q34" t="s">
        <v>142</v>
      </c>
      <c r="R34" t="s">
        <v>35</v>
      </c>
      <c r="S34" t="s">
        <v>141</v>
      </c>
      <c r="U34" s="5">
        <v>21</v>
      </c>
      <c r="V34" s="11">
        <v>0.1875</v>
      </c>
      <c r="W34" s="2">
        <v>3</v>
      </c>
      <c r="X34" s="10" t="s">
        <v>312</v>
      </c>
      <c r="Y34" s="13">
        <v>0.125</v>
      </c>
      <c r="Z34" s="2">
        <v>6</v>
      </c>
    </row>
    <row r="35" spans="1:26" x14ac:dyDescent="0.35">
      <c r="A35" s="2">
        <v>47</v>
      </c>
      <c r="B35" s="2" t="s">
        <v>340</v>
      </c>
      <c r="C35" s="2">
        <v>88</v>
      </c>
      <c r="D35" s="2">
        <v>1717</v>
      </c>
      <c r="E35" s="2">
        <v>115</v>
      </c>
      <c r="F35" t="s">
        <v>140</v>
      </c>
      <c r="G35" t="s">
        <v>140</v>
      </c>
      <c r="H35" t="s">
        <v>90</v>
      </c>
      <c r="I35" s="2">
        <v>88287</v>
      </c>
      <c r="J35" t="s">
        <v>26</v>
      </c>
      <c r="K35" t="s">
        <v>143</v>
      </c>
      <c r="M35" t="s">
        <v>145</v>
      </c>
      <c r="N35" t="s">
        <v>19</v>
      </c>
      <c r="O35" t="s">
        <v>18</v>
      </c>
      <c r="Q35" t="s">
        <v>146</v>
      </c>
      <c r="U35" s="8">
        <v>37</v>
      </c>
      <c r="V35" s="13">
        <v>0.125</v>
      </c>
      <c r="X35" s="10" t="s">
        <v>310</v>
      </c>
      <c r="Y35" s="13">
        <v>0.375</v>
      </c>
      <c r="Z35" s="2">
        <v>14</v>
      </c>
    </row>
    <row r="36" spans="1:26" x14ac:dyDescent="0.35">
      <c r="A36" s="2">
        <v>48</v>
      </c>
      <c r="B36" s="2" t="s">
        <v>340</v>
      </c>
      <c r="C36" s="2">
        <v>88</v>
      </c>
      <c r="D36" s="2">
        <v>1717</v>
      </c>
      <c r="E36" s="2">
        <v>119</v>
      </c>
      <c r="F36" t="s">
        <v>140</v>
      </c>
      <c r="G36" t="s">
        <v>140</v>
      </c>
      <c r="H36" t="s">
        <v>90</v>
      </c>
      <c r="I36" s="2">
        <v>88287</v>
      </c>
      <c r="J36" t="s">
        <v>47</v>
      </c>
      <c r="K36" t="s">
        <v>104</v>
      </c>
      <c r="N36" t="s">
        <v>19</v>
      </c>
      <c r="O36" t="s">
        <v>18</v>
      </c>
      <c r="Q36" t="s">
        <v>147</v>
      </c>
      <c r="U36" s="8">
        <v>30</v>
      </c>
      <c r="V36" s="13">
        <v>0.625</v>
      </c>
      <c r="X36" s="10" t="s">
        <v>303</v>
      </c>
      <c r="Y36" s="11">
        <v>0.1875</v>
      </c>
      <c r="Z36" s="2">
        <v>16</v>
      </c>
    </row>
    <row r="37" spans="1:26" x14ac:dyDescent="0.35">
      <c r="A37" s="2">
        <v>49</v>
      </c>
      <c r="B37" s="2" t="s">
        <v>340</v>
      </c>
      <c r="C37" s="2">
        <v>88</v>
      </c>
      <c r="D37" s="2">
        <v>1717</v>
      </c>
      <c r="E37" s="2">
        <v>124</v>
      </c>
      <c r="F37" t="s">
        <v>140</v>
      </c>
      <c r="G37" t="s">
        <v>140</v>
      </c>
      <c r="H37" t="s">
        <v>90</v>
      </c>
      <c r="I37" s="2">
        <v>88287</v>
      </c>
      <c r="J37" t="s">
        <v>47</v>
      </c>
      <c r="K37" t="s">
        <v>148</v>
      </c>
      <c r="N37" t="s">
        <v>19</v>
      </c>
      <c r="O37" t="s">
        <v>18</v>
      </c>
      <c r="U37" s="5">
        <v>10</v>
      </c>
      <c r="V37" s="11">
        <v>0.3125</v>
      </c>
      <c r="W37" s="2">
        <v>8</v>
      </c>
      <c r="X37" s="10" t="s">
        <v>235</v>
      </c>
      <c r="Y37" s="11">
        <v>0.8125</v>
      </c>
      <c r="Z37" s="2">
        <v>4</v>
      </c>
    </row>
    <row r="38" spans="1:26" x14ac:dyDescent="0.35">
      <c r="A38" s="2">
        <v>96</v>
      </c>
      <c r="B38" s="2" t="s">
        <v>340</v>
      </c>
      <c r="C38" s="2">
        <v>88</v>
      </c>
      <c r="D38" s="2">
        <v>1717</v>
      </c>
      <c r="E38" s="2">
        <v>262</v>
      </c>
      <c r="F38" t="s">
        <v>264</v>
      </c>
      <c r="G38" t="s">
        <v>265</v>
      </c>
      <c r="H38" t="s">
        <v>90</v>
      </c>
      <c r="I38" s="2">
        <v>88287</v>
      </c>
      <c r="J38" t="s">
        <v>138</v>
      </c>
      <c r="K38" t="s">
        <v>266</v>
      </c>
      <c r="N38" t="s">
        <v>19</v>
      </c>
      <c r="O38" t="s">
        <v>18</v>
      </c>
      <c r="U38" s="5">
        <v>21</v>
      </c>
      <c r="V38" s="11">
        <v>0.8125</v>
      </c>
      <c r="W38" s="2">
        <v>14</v>
      </c>
      <c r="X38" s="10" t="s">
        <v>305</v>
      </c>
      <c r="Y38" s="11">
        <v>0.8125</v>
      </c>
      <c r="Z38" s="2">
        <v>22</v>
      </c>
    </row>
    <row r="39" spans="1:26" x14ac:dyDescent="0.35">
      <c r="A39" s="2">
        <v>68</v>
      </c>
      <c r="B39" s="2" t="s">
        <v>340</v>
      </c>
      <c r="C39" s="2">
        <v>88</v>
      </c>
      <c r="D39" s="2">
        <v>1717</v>
      </c>
      <c r="E39" s="2">
        <v>181</v>
      </c>
      <c r="F39" t="s">
        <v>193</v>
      </c>
      <c r="G39" t="s">
        <v>90</v>
      </c>
      <c r="H39" t="s">
        <v>90</v>
      </c>
      <c r="I39" s="2">
        <v>88287</v>
      </c>
      <c r="J39" t="s">
        <v>151</v>
      </c>
      <c r="K39" t="s">
        <v>44</v>
      </c>
      <c r="N39" t="s">
        <v>83</v>
      </c>
      <c r="O39" t="s">
        <v>18</v>
      </c>
      <c r="Q39" t="s">
        <v>194</v>
      </c>
      <c r="U39" s="8">
        <v>32</v>
      </c>
      <c r="V39" s="13">
        <v>0.625</v>
      </c>
      <c r="W39" s="2">
        <v>23</v>
      </c>
      <c r="X39" s="10" t="s">
        <v>311</v>
      </c>
      <c r="Y39" s="14">
        <v>0.75</v>
      </c>
      <c r="Z39" s="2">
        <v>15</v>
      </c>
    </row>
    <row r="40" spans="1:26" x14ac:dyDescent="0.35">
      <c r="A40" s="2">
        <v>69</v>
      </c>
      <c r="B40" s="2" t="s">
        <v>340</v>
      </c>
      <c r="C40" s="2">
        <v>88</v>
      </c>
      <c r="D40" s="2">
        <v>1717</v>
      </c>
      <c r="E40" s="2">
        <v>185</v>
      </c>
      <c r="F40" t="s">
        <v>193</v>
      </c>
      <c r="G40" t="s">
        <v>90</v>
      </c>
      <c r="H40" t="s">
        <v>90</v>
      </c>
      <c r="I40" s="2">
        <v>88287</v>
      </c>
      <c r="J40" t="s">
        <v>196</v>
      </c>
      <c r="K40" t="s">
        <v>197</v>
      </c>
      <c r="L40" t="s">
        <v>198</v>
      </c>
      <c r="N40" t="s">
        <v>199</v>
      </c>
      <c r="Q40" t="s">
        <v>200</v>
      </c>
      <c r="U40" s="8">
        <v>9</v>
      </c>
      <c r="V40" s="13">
        <v>0.125</v>
      </c>
      <c r="W40" s="2">
        <v>16</v>
      </c>
      <c r="X40" s="10" t="s">
        <v>235</v>
      </c>
      <c r="Y40" s="13">
        <v>0.375</v>
      </c>
      <c r="Z40" s="2">
        <v>7</v>
      </c>
    </row>
    <row r="41" spans="1:26" x14ac:dyDescent="0.35">
      <c r="A41" s="2">
        <v>43</v>
      </c>
      <c r="B41" s="2" t="s">
        <v>340</v>
      </c>
      <c r="C41" s="2">
        <v>88</v>
      </c>
      <c r="D41" s="2">
        <v>1717</v>
      </c>
      <c r="E41" s="2">
        <v>99</v>
      </c>
      <c r="F41" t="s">
        <v>132</v>
      </c>
      <c r="G41" t="s">
        <v>133</v>
      </c>
      <c r="H41" t="s">
        <v>90</v>
      </c>
      <c r="I41" s="2">
        <v>88287</v>
      </c>
      <c r="J41" t="s">
        <v>134</v>
      </c>
      <c r="K41" t="s">
        <v>135</v>
      </c>
      <c r="N41" t="s">
        <v>43</v>
      </c>
      <c r="Q41" t="s">
        <v>136</v>
      </c>
      <c r="U41" s="5">
        <v>4</v>
      </c>
      <c r="V41" s="11">
        <v>0.6875</v>
      </c>
      <c r="W41" s="2">
        <v>16</v>
      </c>
      <c r="X41" s="10" t="s">
        <v>235</v>
      </c>
      <c r="Y41" s="11">
        <v>0.6875</v>
      </c>
      <c r="Z41" s="2">
        <v>2</v>
      </c>
    </row>
    <row r="42" spans="1:26" x14ac:dyDescent="0.35">
      <c r="A42" s="2">
        <v>44</v>
      </c>
      <c r="B42" s="2" t="s">
        <v>340</v>
      </c>
      <c r="C42" s="2">
        <v>88</v>
      </c>
      <c r="D42" s="2">
        <v>1717</v>
      </c>
      <c r="E42" s="2">
        <v>102</v>
      </c>
      <c r="F42" t="s">
        <v>132</v>
      </c>
      <c r="G42" t="s">
        <v>133</v>
      </c>
      <c r="H42" t="s">
        <v>90</v>
      </c>
      <c r="I42" s="2">
        <v>88287</v>
      </c>
      <c r="J42" t="s">
        <v>24</v>
      </c>
      <c r="K42" t="s">
        <v>135</v>
      </c>
      <c r="N42" t="s">
        <v>19</v>
      </c>
      <c r="O42" t="s">
        <v>18</v>
      </c>
      <c r="Q42" t="s">
        <v>137</v>
      </c>
      <c r="U42" s="5">
        <v>33</v>
      </c>
      <c r="V42" s="11">
        <v>0.3125</v>
      </c>
      <c r="W42" s="2">
        <v>19</v>
      </c>
      <c r="X42" s="10" t="s">
        <v>309</v>
      </c>
      <c r="Y42" s="13">
        <v>0.875</v>
      </c>
      <c r="Z42" s="2">
        <v>24</v>
      </c>
    </row>
    <row r="43" spans="1:26" x14ac:dyDescent="0.35">
      <c r="A43" s="2">
        <v>45</v>
      </c>
      <c r="B43" s="2" t="s">
        <v>340</v>
      </c>
      <c r="C43" s="2">
        <v>88</v>
      </c>
      <c r="D43" s="2">
        <v>1717</v>
      </c>
      <c r="E43" s="2">
        <v>106</v>
      </c>
      <c r="F43" t="s">
        <v>132</v>
      </c>
      <c r="G43" t="s">
        <v>133</v>
      </c>
      <c r="H43" t="s">
        <v>90</v>
      </c>
      <c r="I43" s="2">
        <v>88287</v>
      </c>
      <c r="J43" t="s">
        <v>138</v>
      </c>
      <c r="K43" t="s">
        <v>44</v>
      </c>
      <c r="N43" t="s">
        <v>19</v>
      </c>
      <c r="O43" t="s">
        <v>18</v>
      </c>
      <c r="Q43" t="s">
        <v>139</v>
      </c>
      <c r="U43" s="5">
        <v>31</v>
      </c>
      <c r="V43" s="11">
        <v>0.5625</v>
      </c>
      <c r="W43" s="2">
        <v>26</v>
      </c>
      <c r="X43" s="5">
        <v>8</v>
      </c>
      <c r="Y43" s="11">
        <v>6.25E-2</v>
      </c>
      <c r="Z43" s="2">
        <v>21</v>
      </c>
    </row>
    <row r="44" spans="1:26" x14ac:dyDescent="0.35">
      <c r="A44" s="2">
        <v>29</v>
      </c>
      <c r="B44" s="2" t="s">
        <v>340</v>
      </c>
      <c r="C44" s="2">
        <v>88</v>
      </c>
      <c r="D44" s="2">
        <v>1717</v>
      </c>
      <c r="E44" s="2">
        <v>60</v>
      </c>
      <c r="F44" t="s">
        <v>93</v>
      </c>
      <c r="G44" t="s">
        <v>94</v>
      </c>
      <c r="H44" t="s">
        <v>90</v>
      </c>
      <c r="I44" s="2">
        <v>88287</v>
      </c>
      <c r="J44" t="s">
        <v>95</v>
      </c>
      <c r="K44" t="s">
        <v>96</v>
      </c>
      <c r="N44" t="s">
        <v>97</v>
      </c>
      <c r="O44" t="s">
        <v>18</v>
      </c>
      <c r="U44" s="5">
        <v>52</v>
      </c>
      <c r="V44" s="11">
        <v>6.25E-2</v>
      </c>
      <c r="W44" s="2">
        <v>22</v>
      </c>
      <c r="X44" s="10" t="s">
        <v>118</v>
      </c>
      <c r="Y44" s="11">
        <v>0.4375</v>
      </c>
      <c r="Z44" s="2">
        <v>16</v>
      </c>
    </row>
    <row r="45" spans="1:26" x14ac:dyDescent="0.35">
      <c r="A45" s="2">
        <v>81</v>
      </c>
      <c r="B45" s="2" t="s">
        <v>340</v>
      </c>
      <c r="C45" s="2">
        <v>88</v>
      </c>
      <c r="D45" s="2">
        <v>1717</v>
      </c>
      <c r="E45" s="2">
        <v>227</v>
      </c>
      <c r="F45" t="s">
        <v>223</v>
      </c>
      <c r="G45" t="s">
        <v>224</v>
      </c>
      <c r="H45" t="s">
        <v>90</v>
      </c>
      <c r="I45" s="2">
        <v>88287</v>
      </c>
      <c r="J45" t="s">
        <v>47</v>
      </c>
      <c r="K45" t="s">
        <v>116</v>
      </c>
      <c r="N45" t="s">
        <v>19</v>
      </c>
      <c r="O45" t="s">
        <v>18</v>
      </c>
      <c r="U45" s="5">
        <v>44</v>
      </c>
      <c r="V45" s="11">
        <v>0.4375</v>
      </c>
      <c r="W45" s="2">
        <v>2</v>
      </c>
      <c r="X45" s="10" t="s">
        <v>228</v>
      </c>
      <c r="Y45" s="13">
        <v>0.125</v>
      </c>
      <c r="Z45" s="2">
        <v>24</v>
      </c>
    </row>
    <row r="46" spans="1:26" x14ac:dyDescent="0.35">
      <c r="A46" s="2">
        <v>56</v>
      </c>
      <c r="B46" s="2" t="s">
        <v>340</v>
      </c>
      <c r="C46" s="2">
        <v>88</v>
      </c>
      <c r="D46" s="2">
        <v>1717</v>
      </c>
      <c r="E46" s="2">
        <v>146</v>
      </c>
      <c r="F46" t="s">
        <v>159</v>
      </c>
      <c r="G46" t="s">
        <v>162</v>
      </c>
      <c r="H46" t="s">
        <v>163</v>
      </c>
      <c r="I46" s="2">
        <v>88212</v>
      </c>
      <c r="J46" t="s">
        <v>21</v>
      </c>
      <c r="K46" t="s">
        <v>160</v>
      </c>
      <c r="N46" t="s">
        <v>97</v>
      </c>
      <c r="O46" t="s">
        <v>18</v>
      </c>
      <c r="U46" s="8">
        <v>66</v>
      </c>
      <c r="V46" s="13">
        <v>0.375</v>
      </c>
      <c r="W46" s="2">
        <v>12</v>
      </c>
      <c r="X46" s="10" t="s">
        <v>313</v>
      </c>
      <c r="Y46" s="11">
        <v>0.8125</v>
      </c>
      <c r="Z46" s="2">
        <v>4</v>
      </c>
    </row>
    <row r="47" spans="1:26" x14ac:dyDescent="0.35">
      <c r="A47" s="2">
        <v>30</v>
      </c>
      <c r="B47" s="2" t="s">
        <v>340</v>
      </c>
      <c r="C47" s="2">
        <v>88</v>
      </c>
      <c r="D47" s="2">
        <v>1717</v>
      </c>
      <c r="E47" s="2">
        <v>61</v>
      </c>
      <c r="F47" t="s">
        <v>99</v>
      </c>
      <c r="G47" t="s">
        <v>98</v>
      </c>
      <c r="H47" t="s">
        <v>90</v>
      </c>
      <c r="I47" s="2">
        <v>88287</v>
      </c>
      <c r="J47" t="s">
        <v>100</v>
      </c>
      <c r="K47" t="s">
        <v>101</v>
      </c>
      <c r="N47" t="s">
        <v>19</v>
      </c>
      <c r="O47" t="s">
        <v>18</v>
      </c>
      <c r="U47" s="5">
        <v>32</v>
      </c>
      <c r="V47" s="11">
        <v>0.4375</v>
      </c>
      <c r="W47" s="2">
        <v>8</v>
      </c>
      <c r="X47" s="10" t="s">
        <v>309</v>
      </c>
      <c r="Y47" s="11">
        <v>0.1875</v>
      </c>
      <c r="Z47" s="2">
        <v>9</v>
      </c>
    </row>
    <row r="48" spans="1:26" x14ac:dyDescent="0.35">
      <c r="A48" s="2">
        <v>91</v>
      </c>
      <c r="B48" s="2" t="s">
        <v>340</v>
      </c>
      <c r="C48" s="2">
        <v>88</v>
      </c>
      <c r="D48" s="2">
        <v>1717</v>
      </c>
      <c r="E48" s="2">
        <v>250</v>
      </c>
      <c r="F48" t="s">
        <v>250</v>
      </c>
      <c r="G48" t="s">
        <v>251</v>
      </c>
      <c r="H48" t="s">
        <v>90</v>
      </c>
      <c r="I48" s="2">
        <v>88287</v>
      </c>
      <c r="J48" t="s">
        <v>252</v>
      </c>
      <c r="K48" t="s">
        <v>96</v>
      </c>
      <c r="N48" t="s">
        <v>253</v>
      </c>
      <c r="O48" t="s">
        <v>18</v>
      </c>
      <c r="Q48" t="s">
        <v>254</v>
      </c>
      <c r="U48" s="5">
        <v>13</v>
      </c>
      <c r="V48" s="11">
        <v>0.4375</v>
      </c>
      <c r="W48" s="2">
        <v>22</v>
      </c>
      <c r="X48" s="10" t="s">
        <v>235</v>
      </c>
      <c r="Y48" s="11">
        <v>0.5625</v>
      </c>
      <c r="Z48" s="2">
        <v>5</v>
      </c>
    </row>
    <row r="49" spans="1:26" x14ac:dyDescent="0.35">
      <c r="A49" s="2">
        <v>57</v>
      </c>
      <c r="B49" s="2" t="s">
        <v>340</v>
      </c>
      <c r="C49" s="2">
        <v>88</v>
      </c>
      <c r="D49" s="2">
        <v>1717</v>
      </c>
      <c r="E49" s="2">
        <v>149</v>
      </c>
      <c r="F49" t="s">
        <v>161</v>
      </c>
      <c r="G49" t="s">
        <v>161</v>
      </c>
      <c r="H49" t="s">
        <v>163</v>
      </c>
      <c r="I49" s="2">
        <v>88212</v>
      </c>
      <c r="J49" t="s">
        <v>60</v>
      </c>
      <c r="K49" t="s">
        <v>164</v>
      </c>
      <c r="N49" t="s">
        <v>43</v>
      </c>
      <c r="Q49" t="s">
        <v>165</v>
      </c>
    </row>
    <row r="50" spans="1:26" x14ac:dyDescent="0.35">
      <c r="A50" s="2">
        <v>58</v>
      </c>
      <c r="B50" s="2" t="s">
        <v>340</v>
      </c>
      <c r="C50" s="2">
        <v>88</v>
      </c>
      <c r="D50" s="2">
        <v>1717</v>
      </c>
      <c r="E50" s="2">
        <v>149</v>
      </c>
      <c r="F50" t="s">
        <v>161</v>
      </c>
      <c r="G50" t="s">
        <v>161</v>
      </c>
      <c r="H50" t="s">
        <v>163</v>
      </c>
      <c r="I50" s="2">
        <v>88212</v>
      </c>
      <c r="J50" t="s">
        <v>121</v>
      </c>
      <c r="K50" t="s">
        <v>166</v>
      </c>
      <c r="O50" t="s">
        <v>18</v>
      </c>
      <c r="P50" t="s">
        <v>167</v>
      </c>
      <c r="U50" s="2">
        <v>4</v>
      </c>
      <c r="W50" s="2">
        <v>23</v>
      </c>
    </row>
    <row r="51" spans="1:26" x14ac:dyDescent="0.35">
      <c r="A51" s="2">
        <v>59</v>
      </c>
      <c r="B51" s="2" t="s">
        <v>340</v>
      </c>
      <c r="C51" s="2">
        <v>88</v>
      </c>
      <c r="D51" s="2">
        <v>1717</v>
      </c>
      <c r="E51" s="2">
        <v>150</v>
      </c>
      <c r="F51" t="s">
        <v>161</v>
      </c>
      <c r="G51" t="s">
        <v>161</v>
      </c>
      <c r="H51" t="s">
        <v>163</v>
      </c>
      <c r="I51" s="2">
        <v>88212</v>
      </c>
      <c r="J51" t="s">
        <v>16</v>
      </c>
      <c r="K51" t="s">
        <v>52</v>
      </c>
      <c r="N51" t="s">
        <v>97</v>
      </c>
      <c r="O51" t="s">
        <v>18</v>
      </c>
      <c r="Q51" t="s">
        <v>169</v>
      </c>
      <c r="U51" s="5">
        <v>5</v>
      </c>
      <c r="V51" s="11">
        <v>6.25E-2</v>
      </c>
      <c r="W51" s="2">
        <v>10</v>
      </c>
      <c r="X51" s="10" t="s">
        <v>309</v>
      </c>
      <c r="Y51" s="11">
        <v>0.3125</v>
      </c>
      <c r="Z51" s="2">
        <v>9</v>
      </c>
    </row>
    <row r="52" spans="1:26" x14ac:dyDescent="0.35">
      <c r="A52" s="2">
        <v>70</v>
      </c>
      <c r="B52" s="2" t="s">
        <v>340</v>
      </c>
      <c r="C52" s="2">
        <v>88</v>
      </c>
      <c r="D52" s="2">
        <v>1717</v>
      </c>
      <c r="E52" s="2">
        <v>186</v>
      </c>
      <c r="F52" t="s">
        <v>201</v>
      </c>
      <c r="G52" t="s">
        <v>202</v>
      </c>
      <c r="H52" t="s">
        <v>90</v>
      </c>
      <c r="I52" s="2">
        <v>88287</v>
      </c>
      <c r="J52" t="s">
        <v>47</v>
      </c>
      <c r="K52" t="s">
        <v>104</v>
      </c>
      <c r="N52" t="s">
        <v>19</v>
      </c>
      <c r="O52" t="s">
        <v>18</v>
      </c>
      <c r="Q52" t="s">
        <v>203</v>
      </c>
      <c r="U52" s="8">
        <v>29</v>
      </c>
      <c r="V52" s="13">
        <v>0.875</v>
      </c>
      <c r="W52" s="2">
        <v>25</v>
      </c>
      <c r="X52" s="10" t="s">
        <v>305</v>
      </c>
      <c r="Y52" s="11">
        <v>0.9375</v>
      </c>
      <c r="Z52" s="2">
        <v>4</v>
      </c>
    </row>
    <row r="53" spans="1:26" x14ac:dyDescent="0.35">
      <c r="A53" s="2">
        <v>71</v>
      </c>
      <c r="B53" s="2" t="s">
        <v>340</v>
      </c>
      <c r="C53" s="2">
        <v>88</v>
      </c>
      <c r="D53" s="2">
        <v>1717</v>
      </c>
      <c r="E53" s="2">
        <v>191</v>
      </c>
      <c r="F53" t="s">
        <v>201</v>
      </c>
      <c r="G53" t="s">
        <v>202</v>
      </c>
      <c r="H53" t="s">
        <v>90</v>
      </c>
      <c r="I53" s="2">
        <v>88287</v>
      </c>
      <c r="J53" t="s">
        <v>24</v>
      </c>
      <c r="K53" t="s">
        <v>46</v>
      </c>
      <c r="N53" t="s">
        <v>83</v>
      </c>
      <c r="O53" t="s">
        <v>18</v>
      </c>
      <c r="Q53" t="s">
        <v>204</v>
      </c>
      <c r="R53" t="s">
        <v>21</v>
      </c>
      <c r="S53" t="s">
        <v>157</v>
      </c>
      <c r="U53" s="5">
        <v>31</v>
      </c>
      <c r="V53" s="11">
        <v>0.6875</v>
      </c>
      <c r="W53" s="2">
        <v>18</v>
      </c>
      <c r="X53" s="10" t="s">
        <v>306</v>
      </c>
      <c r="Y53" s="14">
        <v>0.75</v>
      </c>
      <c r="Z53" s="2">
        <v>7</v>
      </c>
    </row>
    <row r="54" spans="1:26" x14ac:dyDescent="0.35">
      <c r="A54" s="2">
        <v>72</v>
      </c>
      <c r="B54" s="2" t="s">
        <v>340</v>
      </c>
      <c r="C54" s="2">
        <v>88</v>
      </c>
      <c r="D54" s="2">
        <v>1717</v>
      </c>
      <c r="E54" s="2">
        <v>196</v>
      </c>
      <c r="F54" t="s">
        <v>201</v>
      </c>
      <c r="G54" t="s">
        <v>202</v>
      </c>
      <c r="H54" t="s">
        <v>90</v>
      </c>
      <c r="I54" s="2">
        <v>88287</v>
      </c>
      <c r="J54" t="s">
        <v>85</v>
      </c>
      <c r="K54" t="s">
        <v>46</v>
      </c>
      <c r="N54" t="s">
        <v>83</v>
      </c>
      <c r="O54" t="s">
        <v>18</v>
      </c>
      <c r="Q54" t="s">
        <v>205</v>
      </c>
      <c r="R54" t="s">
        <v>24</v>
      </c>
      <c r="S54" t="s">
        <v>46</v>
      </c>
      <c r="U54" s="2">
        <v>23</v>
      </c>
      <c r="V54" s="15">
        <v>0.5</v>
      </c>
      <c r="W54" s="2">
        <v>22</v>
      </c>
      <c r="X54" s="10" t="s">
        <v>235</v>
      </c>
      <c r="Y54" s="13">
        <v>0.125</v>
      </c>
      <c r="Z54" s="2">
        <v>8</v>
      </c>
    </row>
    <row r="55" spans="1:26" x14ac:dyDescent="0.35">
      <c r="A55" s="2">
        <v>73</v>
      </c>
      <c r="B55" s="2" t="s">
        <v>340</v>
      </c>
      <c r="C55" s="2">
        <v>88</v>
      </c>
      <c r="D55" s="2">
        <v>1717</v>
      </c>
      <c r="E55" s="2">
        <v>200</v>
      </c>
      <c r="F55" t="s">
        <v>201</v>
      </c>
      <c r="G55" t="s">
        <v>202</v>
      </c>
      <c r="H55" t="s">
        <v>90</v>
      </c>
      <c r="I55" s="2">
        <v>88287</v>
      </c>
      <c r="J55" t="s">
        <v>206</v>
      </c>
      <c r="K55" t="s">
        <v>207</v>
      </c>
      <c r="N55" t="s">
        <v>83</v>
      </c>
      <c r="O55" t="s">
        <v>18</v>
      </c>
      <c r="Q55" t="s">
        <v>299</v>
      </c>
      <c r="U55" s="5">
        <v>17</v>
      </c>
      <c r="V55" s="11">
        <v>0.3125</v>
      </c>
      <c r="W55" s="2">
        <v>13</v>
      </c>
      <c r="Y55" s="14">
        <v>0.75</v>
      </c>
      <c r="Z55" s="2">
        <v>5</v>
      </c>
    </row>
    <row r="56" spans="1:26" x14ac:dyDescent="0.35">
      <c r="A56" s="2">
        <v>74</v>
      </c>
      <c r="B56" s="2" t="s">
        <v>340</v>
      </c>
      <c r="C56" s="2">
        <v>88</v>
      </c>
      <c r="D56" s="2">
        <v>1717</v>
      </c>
      <c r="E56" s="2">
        <v>203</v>
      </c>
      <c r="F56" t="s">
        <v>201</v>
      </c>
      <c r="G56" t="s">
        <v>202</v>
      </c>
      <c r="H56" t="s">
        <v>90</v>
      </c>
      <c r="I56" s="2">
        <v>88287</v>
      </c>
      <c r="J56" t="s">
        <v>22</v>
      </c>
      <c r="K56" t="s">
        <v>208</v>
      </c>
      <c r="N56" t="s">
        <v>97</v>
      </c>
      <c r="O56" t="s">
        <v>18</v>
      </c>
      <c r="Q56" t="s">
        <v>209</v>
      </c>
      <c r="U56" s="8">
        <v>12</v>
      </c>
      <c r="V56" s="14">
        <v>0.75</v>
      </c>
      <c r="W56" s="2">
        <v>25</v>
      </c>
      <c r="X56" s="10" t="s">
        <v>154</v>
      </c>
      <c r="Y56" s="11">
        <v>0.9375</v>
      </c>
      <c r="Z56" s="2">
        <v>22</v>
      </c>
    </row>
    <row r="57" spans="1:26" x14ac:dyDescent="0.35">
      <c r="A57" s="2">
        <v>75</v>
      </c>
      <c r="B57" s="2" t="s">
        <v>340</v>
      </c>
      <c r="C57" s="2">
        <v>88</v>
      </c>
      <c r="D57" s="2">
        <v>1717</v>
      </c>
      <c r="E57" s="2">
        <v>206</v>
      </c>
      <c r="F57" t="s">
        <v>201</v>
      </c>
      <c r="G57" t="s">
        <v>202</v>
      </c>
      <c r="H57" t="s">
        <v>90</v>
      </c>
      <c r="I57" s="2">
        <v>88287</v>
      </c>
      <c r="J57" t="s">
        <v>26</v>
      </c>
      <c r="K57" t="s">
        <v>104</v>
      </c>
      <c r="N57" t="s">
        <v>19</v>
      </c>
      <c r="O57" t="s">
        <v>18</v>
      </c>
      <c r="Q57" t="s">
        <v>210</v>
      </c>
      <c r="R57" t="s">
        <v>35</v>
      </c>
      <c r="S57" t="s">
        <v>104</v>
      </c>
      <c r="U57" s="8">
        <v>23</v>
      </c>
      <c r="V57" s="14">
        <v>0.75</v>
      </c>
      <c r="W57" s="2">
        <v>5</v>
      </c>
      <c r="X57" s="10" t="s">
        <v>154</v>
      </c>
      <c r="Y57" s="11">
        <v>0.5625</v>
      </c>
      <c r="Z57" s="2">
        <v>5</v>
      </c>
    </row>
    <row r="58" spans="1:26" x14ac:dyDescent="0.35">
      <c r="A58" s="2">
        <v>76</v>
      </c>
      <c r="B58" s="2" t="s">
        <v>340</v>
      </c>
      <c r="C58" s="2">
        <v>88</v>
      </c>
      <c r="D58" s="2">
        <v>1717</v>
      </c>
      <c r="E58" s="2">
        <v>210</v>
      </c>
      <c r="F58" t="s">
        <v>201</v>
      </c>
      <c r="G58" t="s">
        <v>202</v>
      </c>
      <c r="H58" t="s">
        <v>90</v>
      </c>
      <c r="I58" s="2">
        <v>88287</v>
      </c>
      <c r="J58" t="s">
        <v>115</v>
      </c>
      <c r="K58" t="s">
        <v>104</v>
      </c>
      <c r="N58" t="s">
        <v>97</v>
      </c>
      <c r="O58" t="s">
        <v>18</v>
      </c>
      <c r="Q58" t="s">
        <v>211</v>
      </c>
      <c r="R58" t="s">
        <v>24</v>
      </c>
      <c r="S58" t="s">
        <v>104</v>
      </c>
      <c r="T58" s="2">
        <v>1822</v>
      </c>
      <c r="U58" s="8">
        <v>14</v>
      </c>
      <c r="V58" s="14">
        <v>0.75</v>
      </c>
      <c r="W58" s="2">
        <v>28</v>
      </c>
      <c r="X58" s="10" t="s">
        <v>154</v>
      </c>
      <c r="Y58" s="13">
        <v>0.625</v>
      </c>
      <c r="Z58" s="2">
        <v>8</v>
      </c>
    </row>
    <row r="59" spans="1:26" x14ac:dyDescent="0.35">
      <c r="A59" s="2">
        <v>77</v>
      </c>
      <c r="B59" s="2" t="s">
        <v>340</v>
      </c>
      <c r="C59" s="2">
        <v>88</v>
      </c>
      <c r="D59" s="2">
        <v>1717</v>
      </c>
      <c r="E59" s="2">
        <v>213</v>
      </c>
      <c r="F59" t="s">
        <v>201</v>
      </c>
      <c r="G59" t="s">
        <v>202</v>
      </c>
      <c r="H59" t="s">
        <v>90</v>
      </c>
      <c r="I59" s="2">
        <v>88287</v>
      </c>
      <c r="J59" t="s">
        <v>85</v>
      </c>
      <c r="K59" t="s">
        <v>213</v>
      </c>
      <c r="N59" t="s">
        <v>19</v>
      </c>
      <c r="O59" t="s">
        <v>18</v>
      </c>
      <c r="Q59" t="s">
        <v>214</v>
      </c>
      <c r="R59" t="s">
        <v>85</v>
      </c>
      <c r="S59" t="s">
        <v>215</v>
      </c>
      <c r="T59" s="2">
        <v>1822</v>
      </c>
      <c r="U59" s="5">
        <v>16</v>
      </c>
      <c r="V59" s="11">
        <v>0.5625</v>
      </c>
      <c r="W59" s="2">
        <v>23</v>
      </c>
      <c r="X59" s="10" t="s">
        <v>235</v>
      </c>
      <c r="Y59" s="11">
        <v>6.25E-2</v>
      </c>
      <c r="Z59" s="2">
        <v>14</v>
      </c>
    </row>
    <row r="60" spans="1:26" x14ac:dyDescent="0.35">
      <c r="A60" s="2">
        <v>78</v>
      </c>
      <c r="B60" s="2" t="s">
        <v>340</v>
      </c>
      <c r="C60" s="2">
        <v>88</v>
      </c>
      <c r="D60" s="2">
        <v>1717</v>
      </c>
      <c r="E60" s="2">
        <v>216</v>
      </c>
      <c r="F60" t="s">
        <v>201</v>
      </c>
      <c r="G60" t="s">
        <v>202</v>
      </c>
      <c r="H60" t="s">
        <v>90</v>
      </c>
      <c r="I60" s="2">
        <v>88287</v>
      </c>
      <c r="J60" t="s">
        <v>26</v>
      </c>
      <c r="K60" t="s">
        <v>191</v>
      </c>
      <c r="N60" t="s">
        <v>216</v>
      </c>
      <c r="O60" t="s">
        <v>18</v>
      </c>
      <c r="Q60" t="s">
        <v>217</v>
      </c>
      <c r="R60" t="s">
        <v>218</v>
      </c>
      <c r="S60" t="s">
        <v>191</v>
      </c>
      <c r="T60" s="2">
        <v>1822</v>
      </c>
      <c r="U60" s="8">
        <v>19</v>
      </c>
      <c r="V60" s="14">
        <v>0.75</v>
      </c>
      <c r="W60" s="2">
        <v>27</v>
      </c>
      <c r="X60" s="10" t="s">
        <v>154</v>
      </c>
      <c r="Y60" s="15">
        <v>0.5</v>
      </c>
      <c r="Z60" s="2">
        <v>14</v>
      </c>
    </row>
    <row r="61" spans="1:26" x14ac:dyDescent="0.35">
      <c r="A61" s="2">
        <v>79</v>
      </c>
      <c r="B61" s="2" t="s">
        <v>340</v>
      </c>
      <c r="C61" s="2">
        <v>88</v>
      </c>
      <c r="D61" s="2">
        <v>1717</v>
      </c>
      <c r="E61" s="2">
        <v>219</v>
      </c>
      <c r="F61" t="s">
        <v>201</v>
      </c>
      <c r="G61" t="s">
        <v>202</v>
      </c>
      <c r="H61" t="s">
        <v>90</v>
      </c>
      <c r="I61" s="2">
        <v>88287</v>
      </c>
      <c r="J61" t="s">
        <v>26</v>
      </c>
      <c r="K61" t="s">
        <v>219</v>
      </c>
      <c r="N61" t="s">
        <v>58</v>
      </c>
      <c r="O61" t="s">
        <v>18</v>
      </c>
      <c r="Q61" t="s">
        <v>220</v>
      </c>
      <c r="R61" t="s">
        <v>60</v>
      </c>
      <c r="S61" t="s">
        <v>104</v>
      </c>
      <c r="T61" s="2">
        <v>1822</v>
      </c>
      <c r="U61" s="8">
        <v>38</v>
      </c>
      <c r="V61" s="13">
        <v>0.125</v>
      </c>
      <c r="W61" s="2">
        <v>16</v>
      </c>
      <c r="X61" s="10" t="s">
        <v>306</v>
      </c>
      <c r="Y61" s="11">
        <v>0.9375</v>
      </c>
      <c r="Z61" s="2">
        <v>10</v>
      </c>
    </row>
    <row r="62" spans="1:26" x14ac:dyDescent="0.35">
      <c r="A62" s="2">
        <v>80</v>
      </c>
      <c r="B62" s="2" t="s">
        <v>340</v>
      </c>
      <c r="C62" s="2">
        <v>88</v>
      </c>
      <c r="D62" s="2">
        <v>1717</v>
      </c>
      <c r="E62" s="2">
        <v>223</v>
      </c>
      <c r="F62" t="s">
        <v>221</v>
      </c>
      <c r="G62" t="s">
        <v>222</v>
      </c>
      <c r="H62" t="s">
        <v>90</v>
      </c>
      <c r="I62" s="2">
        <v>88287</v>
      </c>
      <c r="J62" t="s">
        <v>47</v>
      </c>
      <c r="K62" t="s">
        <v>189</v>
      </c>
      <c r="N62" t="s">
        <v>19</v>
      </c>
      <c r="O62" t="s">
        <v>18</v>
      </c>
      <c r="U62" s="8">
        <v>46</v>
      </c>
      <c r="V62" s="13">
        <v>0.125</v>
      </c>
      <c r="W62" s="2">
        <v>24</v>
      </c>
      <c r="X62" s="10" t="s">
        <v>308</v>
      </c>
      <c r="Y62" s="11">
        <v>0.5625</v>
      </c>
      <c r="Z62" s="2">
        <v>18</v>
      </c>
    </row>
    <row r="63" spans="1:26" x14ac:dyDescent="0.35">
      <c r="A63" s="2">
        <v>90</v>
      </c>
      <c r="B63" s="2" t="s">
        <v>340</v>
      </c>
      <c r="C63" s="2">
        <v>88</v>
      </c>
      <c r="D63" s="2">
        <v>1717</v>
      </c>
      <c r="E63" s="2">
        <v>249</v>
      </c>
      <c r="F63" t="s">
        <v>245</v>
      </c>
      <c r="G63" t="s">
        <v>246</v>
      </c>
      <c r="H63" t="s">
        <v>90</v>
      </c>
      <c r="I63" s="2">
        <v>88287</v>
      </c>
      <c r="J63" t="s">
        <v>247</v>
      </c>
      <c r="K63" t="s">
        <v>248</v>
      </c>
      <c r="N63" t="s">
        <v>83</v>
      </c>
      <c r="O63" t="s">
        <v>18</v>
      </c>
      <c r="R63" t="s">
        <v>35</v>
      </c>
      <c r="S63" t="s">
        <v>249</v>
      </c>
      <c r="U63" s="5">
        <v>2</v>
      </c>
      <c r="V63" s="11">
        <v>0.4375</v>
      </c>
      <c r="W63" s="2">
        <v>12</v>
      </c>
      <c r="X63" s="10" t="s">
        <v>154</v>
      </c>
      <c r="Y63" s="13">
        <v>0.875</v>
      </c>
      <c r="Z63" s="2">
        <v>1</v>
      </c>
    </row>
    <row r="64" spans="1:26" x14ac:dyDescent="0.35">
      <c r="A64" s="2">
        <v>82</v>
      </c>
      <c r="B64" s="2" t="s">
        <v>340</v>
      </c>
      <c r="C64" s="2">
        <v>88</v>
      </c>
      <c r="D64" s="2">
        <v>1717</v>
      </c>
      <c r="E64" s="2">
        <v>228</v>
      </c>
      <c r="F64" t="s">
        <v>225</v>
      </c>
      <c r="G64" t="s">
        <v>226</v>
      </c>
      <c r="H64" t="s">
        <v>90</v>
      </c>
      <c r="I64" s="2">
        <v>88287</v>
      </c>
      <c r="J64" t="s">
        <v>85</v>
      </c>
      <c r="K64" t="s">
        <v>227</v>
      </c>
      <c r="N64" t="s">
        <v>19</v>
      </c>
      <c r="O64" t="s">
        <v>18</v>
      </c>
      <c r="Q64" t="s">
        <v>214</v>
      </c>
      <c r="U64" s="8">
        <v>29</v>
      </c>
      <c r="V64" s="13">
        <v>0.875</v>
      </c>
      <c r="X64" s="10" t="s">
        <v>228</v>
      </c>
      <c r="Z64" s="2">
        <v>22</v>
      </c>
    </row>
    <row r="65" spans="1:26" x14ac:dyDescent="0.35">
      <c r="A65" s="2">
        <v>83</v>
      </c>
      <c r="B65" s="2" t="s">
        <v>340</v>
      </c>
      <c r="C65" s="2">
        <v>88</v>
      </c>
      <c r="D65" s="2">
        <v>1717</v>
      </c>
      <c r="E65" s="2">
        <v>231</v>
      </c>
      <c r="F65" t="s">
        <v>225</v>
      </c>
      <c r="G65" t="s">
        <v>226</v>
      </c>
      <c r="H65" t="s">
        <v>90</v>
      </c>
      <c r="I65" s="2">
        <v>88287</v>
      </c>
      <c r="J65" t="s">
        <v>60</v>
      </c>
      <c r="K65" t="s">
        <v>166</v>
      </c>
      <c r="N65" t="s">
        <v>19</v>
      </c>
      <c r="O65" t="s">
        <v>18</v>
      </c>
      <c r="Q65" t="s">
        <v>229</v>
      </c>
      <c r="U65" s="8">
        <v>29</v>
      </c>
      <c r="V65" s="13">
        <v>0.125</v>
      </c>
      <c r="W65" s="2">
        <v>13</v>
      </c>
      <c r="X65" s="10" t="s">
        <v>308</v>
      </c>
      <c r="Y65" s="13">
        <v>0.125</v>
      </c>
      <c r="Z65" s="2">
        <v>12</v>
      </c>
    </row>
    <row r="66" spans="1:26" x14ac:dyDescent="0.35">
      <c r="A66" s="2">
        <v>61</v>
      </c>
      <c r="B66" s="2" t="s">
        <v>340</v>
      </c>
      <c r="C66" s="2">
        <v>88</v>
      </c>
      <c r="D66" s="2">
        <v>1717</v>
      </c>
      <c r="E66" s="2">
        <v>154</v>
      </c>
      <c r="F66" t="s">
        <v>174</v>
      </c>
      <c r="G66" t="s">
        <v>175</v>
      </c>
      <c r="H66" t="s">
        <v>90</v>
      </c>
      <c r="I66" s="2">
        <v>88287</v>
      </c>
      <c r="J66" t="s">
        <v>47</v>
      </c>
      <c r="K66" t="s">
        <v>122</v>
      </c>
      <c r="N66" t="s">
        <v>58</v>
      </c>
      <c r="O66" t="s">
        <v>18</v>
      </c>
      <c r="Q66" t="s">
        <v>176</v>
      </c>
      <c r="U66" s="5">
        <v>52</v>
      </c>
      <c r="V66" s="11">
        <v>0.5625</v>
      </c>
      <c r="W66" s="2">
        <v>20</v>
      </c>
      <c r="X66" s="10" t="s">
        <v>303</v>
      </c>
      <c r="Y66" s="13">
        <v>0.125</v>
      </c>
      <c r="Z66" s="2">
        <v>8</v>
      </c>
    </row>
    <row r="67" spans="1:26" x14ac:dyDescent="0.35">
      <c r="A67" s="2">
        <v>62</v>
      </c>
      <c r="B67" s="2" t="s">
        <v>340</v>
      </c>
      <c r="C67" s="2">
        <v>88</v>
      </c>
      <c r="D67" s="2">
        <v>1717</v>
      </c>
      <c r="E67" s="2">
        <v>158</v>
      </c>
      <c r="F67" t="s">
        <v>174</v>
      </c>
      <c r="G67" t="s">
        <v>175</v>
      </c>
      <c r="H67" t="s">
        <v>90</v>
      </c>
      <c r="I67" s="2">
        <v>88287</v>
      </c>
      <c r="J67" t="s">
        <v>22</v>
      </c>
      <c r="K67" t="s">
        <v>122</v>
      </c>
      <c r="N67" t="s">
        <v>58</v>
      </c>
      <c r="O67" t="s">
        <v>18</v>
      </c>
      <c r="Q67" t="s">
        <v>177</v>
      </c>
      <c r="U67" s="5">
        <v>31</v>
      </c>
      <c r="V67" s="11">
        <v>0.6875</v>
      </c>
      <c r="W67" s="2">
        <v>2</v>
      </c>
      <c r="X67" s="10" t="s">
        <v>306</v>
      </c>
      <c r="Y67" s="13">
        <v>0.875</v>
      </c>
      <c r="Z67" s="2">
        <v>14</v>
      </c>
    </row>
    <row r="68" spans="1:26" x14ac:dyDescent="0.35">
      <c r="A68" s="2">
        <v>63</v>
      </c>
      <c r="B68" s="2" t="s">
        <v>340</v>
      </c>
      <c r="C68" s="2">
        <v>88</v>
      </c>
      <c r="D68" s="2">
        <v>1717</v>
      </c>
      <c r="E68" s="2">
        <v>161</v>
      </c>
      <c r="F68" t="s">
        <v>174</v>
      </c>
      <c r="G68" t="s">
        <v>175</v>
      </c>
      <c r="H68" t="s">
        <v>90</v>
      </c>
      <c r="I68" s="2">
        <v>88287</v>
      </c>
      <c r="J68" t="s">
        <v>70</v>
      </c>
      <c r="K68" t="s">
        <v>178</v>
      </c>
      <c r="N68" t="s">
        <v>83</v>
      </c>
      <c r="O68" t="s">
        <v>18</v>
      </c>
      <c r="Q68" t="s">
        <v>179</v>
      </c>
      <c r="U68" s="2">
        <v>14</v>
      </c>
      <c r="W68" s="2">
        <v>13</v>
      </c>
      <c r="X68" s="10" t="s">
        <v>154</v>
      </c>
      <c r="Y68" s="11">
        <v>0.3125</v>
      </c>
      <c r="Z68" s="2">
        <v>7</v>
      </c>
    </row>
    <row r="69" spans="1:26" x14ac:dyDescent="0.35">
      <c r="A69" s="2">
        <v>84</v>
      </c>
      <c r="B69" s="2" t="s">
        <v>340</v>
      </c>
      <c r="C69" s="2">
        <v>88</v>
      </c>
      <c r="D69" s="2">
        <v>1717</v>
      </c>
      <c r="E69" s="2">
        <v>234</v>
      </c>
      <c r="F69" t="s">
        <v>230</v>
      </c>
      <c r="G69" t="s">
        <v>231</v>
      </c>
      <c r="H69" t="s">
        <v>90</v>
      </c>
      <c r="I69" s="2">
        <v>88287</v>
      </c>
      <c r="J69" t="s">
        <v>60</v>
      </c>
      <c r="K69" t="s">
        <v>46</v>
      </c>
      <c r="N69" t="s">
        <v>83</v>
      </c>
      <c r="O69" t="s">
        <v>18</v>
      </c>
      <c r="U69" s="8">
        <v>63</v>
      </c>
      <c r="V69" s="14">
        <v>0.16666666666666666</v>
      </c>
      <c r="W69" s="2">
        <v>24</v>
      </c>
      <c r="Y69" s="11">
        <v>0.8125</v>
      </c>
      <c r="Z69" s="2">
        <v>22</v>
      </c>
    </row>
    <row r="70" spans="1:26" x14ac:dyDescent="0.35">
      <c r="A70" s="2">
        <v>64</v>
      </c>
      <c r="B70" s="2" t="s">
        <v>340</v>
      </c>
      <c r="C70" s="2">
        <v>88</v>
      </c>
      <c r="D70" s="2">
        <v>1717</v>
      </c>
      <c r="E70" s="2">
        <v>163</v>
      </c>
      <c r="F70" t="s">
        <v>180</v>
      </c>
      <c r="G70" t="s">
        <v>181</v>
      </c>
      <c r="H70" t="s">
        <v>90</v>
      </c>
      <c r="I70" s="2">
        <v>88287</v>
      </c>
      <c r="J70" t="s">
        <v>24</v>
      </c>
      <c r="K70" t="s">
        <v>182</v>
      </c>
      <c r="N70" t="s">
        <v>19</v>
      </c>
      <c r="O70" t="s">
        <v>18</v>
      </c>
      <c r="Q70" t="s">
        <v>183</v>
      </c>
      <c r="U70" s="2">
        <v>35</v>
      </c>
      <c r="V70" s="15">
        <v>0.5</v>
      </c>
      <c r="W70" s="2">
        <v>3</v>
      </c>
      <c r="X70" s="10" t="s">
        <v>228</v>
      </c>
      <c r="Y70" s="13">
        <v>0.875</v>
      </c>
      <c r="Z70" s="2">
        <v>6</v>
      </c>
    </row>
    <row r="71" spans="1:26" x14ac:dyDescent="0.35">
      <c r="A71" s="2">
        <v>65</v>
      </c>
      <c r="B71" s="2" t="s">
        <v>340</v>
      </c>
      <c r="C71" s="2">
        <v>88</v>
      </c>
      <c r="D71" s="2">
        <v>1717</v>
      </c>
      <c r="E71" s="2">
        <v>167</v>
      </c>
      <c r="F71" t="s">
        <v>180</v>
      </c>
      <c r="G71" t="s">
        <v>181</v>
      </c>
      <c r="H71" t="s">
        <v>90</v>
      </c>
      <c r="I71" s="2">
        <v>88287</v>
      </c>
      <c r="J71" t="s">
        <v>184</v>
      </c>
      <c r="K71" t="s">
        <v>185</v>
      </c>
      <c r="N71" t="s">
        <v>19</v>
      </c>
      <c r="O71" t="s">
        <v>18</v>
      </c>
      <c r="R71" t="s">
        <v>35</v>
      </c>
      <c r="S71" t="s">
        <v>186</v>
      </c>
      <c r="U71" s="5">
        <v>36</v>
      </c>
      <c r="V71" s="11">
        <v>0.6875</v>
      </c>
      <c r="W71" s="2">
        <v>26</v>
      </c>
      <c r="X71" s="10" t="s">
        <v>309</v>
      </c>
      <c r="Y71" s="13">
        <v>0.625</v>
      </c>
      <c r="Z71" s="2">
        <v>10</v>
      </c>
    </row>
    <row r="72" spans="1:26" x14ac:dyDescent="0.35">
      <c r="A72" s="2">
        <v>21</v>
      </c>
      <c r="B72" s="2" t="s">
        <v>340</v>
      </c>
      <c r="C72" s="2">
        <v>88</v>
      </c>
      <c r="D72" s="2">
        <v>1717</v>
      </c>
      <c r="E72" s="2">
        <v>50</v>
      </c>
      <c r="F72" t="s">
        <v>67</v>
      </c>
      <c r="G72" t="s">
        <v>68</v>
      </c>
      <c r="H72" t="s">
        <v>56</v>
      </c>
      <c r="I72" s="2">
        <v>88281</v>
      </c>
      <c r="J72" t="s">
        <v>29</v>
      </c>
      <c r="K72" t="s">
        <v>30</v>
      </c>
      <c r="N72" t="s">
        <v>69</v>
      </c>
      <c r="O72" t="s">
        <v>18</v>
      </c>
      <c r="U72" s="8">
        <v>22</v>
      </c>
      <c r="V72" s="13">
        <v>0.875</v>
      </c>
      <c r="W72" s="2">
        <v>27</v>
      </c>
      <c r="X72" s="10" t="s">
        <v>308</v>
      </c>
      <c r="Y72" s="13">
        <v>0.125</v>
      </c>
      <c r="Z72" s="2">
        <v>10</v>
      </c>
    </row>
    <row r="73" spans="1:26" x14ac:dyDescent="0.35">
      <c r="A73" s="2">
        <v>22</v>
      </c>
      <c r="B73" s="2" t="s">
        <v>340</v>
      </c>
      <c r="C73" s="2">
        <v>88</v>
      </c>
      <c r="D73" s="2">
        <v>1717</v>
      </c>
      <c r="E73" s="2">
        <v>53</v>
      </c>
      <c r="F73" t="s">
        <v>67</v>
      </c>
      <c r="G73" t="s">
        <v>68</v>
      </c>
      <c r="H73" t="s">
        <v>56</v>
      </c>
      <c r="I73" s="2">
        <v>88281</v>
      </c>
      <c r="J73" t="s">
        <v>70</v>
      </c>
      <c r="K73" t="s">
        <v>71</v>
      </c>
      <c r="N73" t="s">
        <v>72</v>
      </c>
      <c r="O73" t="s">
        <v>18</v>
      </c>
      <c r="U73" s="5">
        <v>2</v>
      </c>
      <c r="V73" s="11">
        <v>0.8125</v>
      </c>
      <c r="W73" s="2">
        <v>8</v>
      </c>
      <c r="Y73" s="11">
        <v>0.4375</v>
      </c>
      <c r="Z73" s="2">
        <v>1</v>
      </c>
    </row>
    <row r="74" spans="1:26" x14ac:dyDescent="0.35">
      <c r="A74" s="2">
        <v>107</v>
      </c>
      <c r="B74" s="2" t="s">
        <v>340</v>
      </c>
      <c r="C74" s="2">
        <v>88</v>
      </c>
      <c r="D74" s="2">
        <v>1717</v>
      </c>
      <c r="E74" s="2">
        <v>296</v>
      </c>
      <c r="F74" t="s">
        <v>295</v>
      </c>
      <c r="G74" t="s">
        <v>295</v>
      </c>
      <c r="H74" t="s">
        <v>172</v>
      </c>
      <c r="I74" s="2">
        <v>88214</v>
      </c>
      <c r="J74" t="s">
        <v>138</v>
      </c>
      <c r="K74" t="s">
        <v>208</v>
      </c>
      <c r="N74" t="s">
        <v>19</v>
      </c>
      <c r="O74" t="s">
        <v>18</v>
      </c>
      <c r="R74" t="s">
        <v>29</v>
      </c>
      <c r="S74" t="s">
        <v>296</v>
      </c>
      <c r="U74" s="5">
        <v>24</v>
      </c>
      <c r="V74" s="11">
        <v>0.6875</v>
      </c>
      <c r="W74" s="2">
        <v>20</v>
      </c>
      <c r="X74" s="10" t="s">
        <v>304</v>
      </c>
      <c r="Y74" s="14">
        <v>0.75</v>
      </c>
      <c r="Z74" s="2">
        <v>6</v>
      </c>
    </row>
    <row r="75" spans="1:26" x14ac:dyDescent="0.35">
      <c r="A75" s="2">
        <v>108</v>
      </c>
      <c r="B75" s="2" t="s">
        <v>340</v>
      </c>
      <c r="C75" s="2">
        <v>88</v>
      </c>
      <c r="D75" s="2">
        <v>1717</v>
      </c>
      <c r="E75" s="2">
        <v>302</v>
      </c>
      <c r="F75" t="s">
        <v>295</v>
      </c>
      <c r="G75" t="s">
        <v>295</v>
      </c>
      <c r="H75" t="s">
        <v>172</v>
      </c>
      <c r="I75" s="2">
        <v>88214</v>
      </c>
      <c r="J75" t="s">
        <v>21</v>
      </c>
      <c r="K75" t="s">
        <v>195</v>
      </c>
      <c r="N75" t="s">
        <v>19</v>
      </c>
      <c r="O75" t="s">
        <v>18</v>
      </c>
      <c r="R75" t="s">
        <v>24</v>
      </c>
      <c r="S75" t="s">
        <v>86</v>
      </c>
      <c r="T75" s="2">
        <v>1826</v>
      </c>
      <c r="U75" s="5">
        <v>19</v>
      </c>
      <c r="V75" s="11">
        <v>0.8125</v>
      </c>
      <c r="W75" s="2">
        <v>14</v>
      </c>
      <c r="X75" s="10" t="s">
        <v>288</v>
      </c>
      <c r="Y75" s="15">
        <v>0.5</v>
      </c>
    </row>
    <row r="76" spans="1:26" x14ac:dyDescent="0.35">
      <c r="A76" s="2">
        <v>109</v>
      </c>
      <c r="B76" s="2" t="s">
        <v>340</v>
      </c>
      <c r="C76" s="2">
        <v>88</v>
      </c>
      <c r="D76" s="2">
        <v>1717</v>
      </c>
      <c r="E76" s="2">
        <v>307</v>
      </c>
      <c r="F76" t="s">
        <v>295</v>
      </c>
      <c r="G76" t="s">
        <v>295</v>
      </c>
      <c r="H76" t="s">
        <v>172</v>
      </c>
      <c r="I76" s="2">
        <v>88214</v>
      </c>
      <c r="J76" t="s">
        <v>85</v>
      </c>
      <c r="K76" t="s">
        <v>291</v>
      </c>
      <c r="N76" t="s">
        <v>19</v>
      </c>
      <c r="O76" t="s">
        <v>18</v>
      </c>
      <c r="R76" t="s">
        <v>35</v>
      </c>
      <c r="S76" t="s">
        <v>297</v>
      </c>
      <c r="T76" s="2">
        <v>1820</v>
      </c>
      <c r="U76" s="5">
        <v>21</v>
      </c>
      <c r="V76" s="11">
        <v>0.5625</v>
      </c>
      <c r="W76" s="2">
        <v>8</v>
      </c>
      <c r="X76" s="10" t="s">
        <v>302</v>
      </c>
      <c r="Y76" s="15">
        <v>0.5</v>
      </c>
      <c r="Z76" s="2">
        <v>5</v>
      </c>
    </row>
    <row r="77" spans="1:26" x14ac:dyDescent="0.35">
      <c r="A77" s="2">
        <v>110</v>
      </c>
      <c r="B77" s="2" t="s">
        <v>340</v>
      </c>
      <c r="C77" s="2">
        <v>88</v>
      </c>
      <c r="D77" s="2">
        <v>1717</v>
      </c>
      <c r="E77" s="2">
        <v>311</v>
      </c>
      <c r="F77" t="s">
        <v>295</v>
      </c>
      <c r="G77" t="s">
        <v>295</v>
      </c>
      <c r="H77" t="s">
        <v>172</v>
      </c>
      <c r="I77" s="2">
        <v>88214</v>
      </c>
      <c r="J77" t="s">
        <v>35</v>
      </c>
      <c r="K77" t="s">
        <v>298</v>
      </c>
      <c r="N77" t="s">
        <v>19</v>
      </c>
      <c r="O77" t="s">
        <v>18</v>
      </c>
      <c r="R77" t="s">
        <v>85</v>
      </c>
      <c r="S77" t="s">
        <v>122</v>
      </c>
      <c r="T77" s="2">
        <v>1826</v>
      </c>
      <c r="U77" s="5">
        <v>14</v>
      </c>
      <c r="V77" s="11">
        <v>0.6875</v>
      </c>
      <c r="W77" s="2">
        <v>8</v>
      </c>
      <c r="X77" s="10" t="s">
        <v>303</v>
      </c>
      <c r="Y77" s="11">
        <v>0.4375</v>
      </c>
    </row>
    <row r="78" spans="1:26" x14ac:dyDescent="0.35">
      <c r="A78" s="2">
        <v>111</v>
      </c>
      <c r="B78" s="2" t="s">
        <v>340</v>
      </c>
      <c r="C78" s="2">
        <v>88</v>
      </c>
      <c r="D78" s="2">
        <v>1717</v>
      </c>
      <c r="E78" s="2">
        <v>315</v>
      </c>
      <c r="F78" t="s">
        <v>295</v>
      </c>
      <c r="G78" t="s">
        <v>295</v>
      </c>
      <c r="H78" t="s">
        <v>172</v>
      </c>
      <c r="I78" s="2">
        <v>88214</v>
      </c>
      <c r="J78" t="s">
        <v>47</v>
      </c>
      <c r="K78" t="s">
        <v>208</v>
      </c>
      <c r="N78" t="s">
        <v>19</v>
      </c>
      <c r="O78" t="s">
        <v>18</v>
      </c>
      <c r="U78" s="8">
        <v>2</v>
      </c>
      <c r="V78" s="13">
        <v>0.875</v>
      </c>
      <c r="W78" s="2">
        <v>4</v>
      </c>
      <c r="Z78" s="2">
        <v>26</v>
      </c>
    </row>
    <row r="79" spans="1:26" x14ac:dyDescent="0.35">
      <c r="A79" s="2">
        <v>105</v>
      </c>
      <c r="B79" s="2" t="s">
        <v>340</v>
      </c>
      <c r="C79" s="2">
        <v>88</v>
      </c>
      <c r="D79" s="2">
        <v>1717</v>
      </c>
      <c r="E79" s="2">
        <v>280</v>
      </c>
      <c r="F79" t="s">
        <v>289</v>
      </c>
      <c r="G79" t="s">
        <v>290</v>
      </c>
      <c r="H79" t="s">
        <v>90</v>
      </c>
      <c r="I79" s="2">
        <v>88287</v>
      </c>
      <c r="J79" t="s">
        <v>196</v>
      </c>
      <c r="K79" t="s">
        <v>291</v>
      </c>
      <c r="L79" t="s">
        <v>292</v>
      </c>
      <c r="N79" t="s">
        <v>19</v>
      </c>
      <c r="O79" t="s">
        <v>18</v>
      </c>
      <c r="U79" s="8">
        <v>37</v>
      </c>
      <c r="V79" s="13">
        <v>0.125</v>
      </c>
      <c r="W79" s="2">
        <v>21</v>
      </c>
      <c r="X79" s="10" t="s">
        <v>228</v>
      </c>
      <c r="Y79" s="11">
        <v>0.8125</v>
      </c>
    </row>
    <row r="80" spans="1:26" x14ac:dyDescent="0.35">
      <c r="A80" s="2">
        <v>106</v>
      </c>
      <c r="B80" s="2" t="s">
        <v>340</v>
      </c>
      <c r="C80" s="2">
        <v>88</v>
      </c>
      <c r="D80" s="2">
        <v>1717</v>
      </c>
      <c r="E80" s="2">
        <v>289</v>
      </c>
      <c r="F80" t="s">
        <v>289</v>
      </c>
      <c r="G80" t="s">
        <v>290</v>
      </c>
      <c r="H80" t="s">
        <v>90</v>
      </c>
      <c r="I80" s="2">
        <v>88287</v>
      </c>
      <c r="J80" t="s">
        <v>47</v>
      </c>
      <c r="K80" t="s">
        <v>293</v>
      </c>
      <c r="N80" t="s">
        <v>19</v>
      </c>
      <c r="O80" t="s">
        <v>18</v>
      </c>
      <c r="U80" s="5">
        <v>33</v>
      </c>
      <c r="V80" s="11">
        <v>0.4375</v>
      </c>
      <c r="W80" s="2">
        <v>9.5</v>
      </c>
      <c r="X80" s="10" t="s">
        <v>294</v>
      </c>
    </row>
    <row r="81" spans="1:26" x14ac:dyDescent="0.35">
      <c r="A81" s="2">
        <v>35</v>
      </c>
      <c r="B81" s="2" t="s">
        <v>340</v>
      </c>
      <c r="C81" s="2">
        <v>88</v>
      </c>
      <c r="D81" s="2">
        <v>1717</v>
      </c>
      <c r="E81" s="2">
        <v>71</v>
      </c>
      <c r="F81" t="s">
        <v>113</v>
      </c>
      <c r="G81" t="s">
        <v>114</v>
      </c>
      <c r="H81" t="s">
        <v>56</v>
      </c>
      <c r="I81" s="2">
        <v>88281</v>
      </c>
      <c r="J81" t="s">
        <v>115</v>
      </c>
      <c r="K81" t="s">
        <v>116</v>
      </c>
      <c r="N81" t="s">
        <v>117</v>
      </c>
      <c r="O81" t="s">
        <v>18</v>
      </c>
      <c r="U81" s="8">
        <v>46</v>
      </c>
      <c r="V81" s="14">
        <v>0.75</v>
      </c>
      <c r="W81" s="2">
        <v>13</v>
      </c>
      <c r="X81" s="10" t="s">
        <v>118</v>
      </c>
      <c r="Z81" s="2">
        <v>13</v>
      </c>
    </row>
    <row r="82" spans="1:26" x14ac:dyDescent="0.35">
      <c r="A82" s="2">
        <v>36</v>
      </c>
      <c r="B82" s="2" t="s">
        <v>340</v>
      </c>
      <c r="C82" s="2">
        <v>88</v>
      </c>
      <c r="D82" s="2">
        <v>1717</v>
      </c>
      <c r="E82" s="2">
        <v>75</v>
      </c>
      <c r="F82" t="s">
        <v>119</v>
      </c>
      <c r="G82" t="s">
        <v>120</v>
      </c>
      <c r="H82" t="s">
        <v>90</v>
      </c>
      <c r="I82" s="2">
        <v>88287</v>
      </c>
      <c r="J82" t="s">
        <v>121</v>
      </c>
      <c r="K82" t="s">
        <v>122</v>
      </c>
      <c r="N82" t="s">
        <v>19</v>
      </c>
      <c r="O82" t="s">
        <v>18</v>
      </c>
      <c r="U82" s="8">
        <v>30</v>
      </c>
      <c r="W82" s="2">
        <v>4</v>
      </c>
      <c r="X82" s="10" t="s">
        <v>123</v>
      </c>
      <c r="Z82" s="2">
        <v>21</v>
      </c>
    </row>
    <row r="83" spans="1:26" x14ac:dyDescent="0.35">
      <c r="A83" s="2">
        <v>37</v>
      </c>
      <c r="B83" s="2" t="s">
        <v>340</v>
      </c>
      <c r="C83" s="2">
        <v>88</v>
      </c>
      <c r="D83" s="2">
        <v>1717</v>
      </c>
      <c r="E83" s="2">
        <v>83</v>
      </c>
      <c r="F83" t="s">
        <v>119</v>
      </c>
      <c r="G83" t="s">
        <v>120</v>
      </c>
      <c r="H83" t="s">
        <v>90</v>
      </c>
      <c r="I83" s="2">
        <v>88287</v>
      </c>
      <c r="J83" t="s">
        <v>47</v>
      </c>
      <c r="K83" t="s">
        <v>124</v>
      </c>
      <c r="N83" t="s">
        <v>19</v>
      </c>
      <c r="O83" t="s">
        <v>18</v>
      </c>
      <c r="Q83" t="s">
        <v>125</v>
      </c>
      <c r="U83" s="8">
        <v>26</v>
      </c>
      <c r="V83" s="14">
        <v>0.66666666666666663</v>
      </c>
      <c r="W83" s="2">
        <v>1</v>
      </c>
      <c r="X83" s="10" t="s">
        <v>312</v>
      </c>
      <c r="Y83" s="11">
        <v>0.9375</v>
      </c>
      <c r="Z83" s="2">
        <v>20</v>
      </c>
    </row>
    <row r="84" spans="1:26" x14ac:dyDescent="0.35">
      <c r="A84" s="2">
        <v>38</v>
      </c>
      <c r="B84" s="2" t="s">
        <v>340</v>
      </c>
      <c r="C84" s="2">
        <v>88</v>
      </c>
      <c r="D84" s="2">
        <v>1717</v>
      </c>
      <c r="E84" s="2">
        <v>88</v>
      </c>
      <c r="F84" t="s">
        <v>119</v>
      </c>
      <c r="G84" t="s">
        <v>120</v>
      </c>
      <c r="H84" t="s">
        <v>90</v>
      </c>
      <c r="I84" s="2">
        <v>88287</v>
      </c>
      <c r="J84" t="s">
        <v>24</v>
      </c>
      <c r="K84" t="s">
        <v>44</v>
      </c>
      <c r="N84" t="s">
        <v>19</v>
      </c>
      <c r="O84" t="s">
        <v>18</v>
      </c>
      <c r="Q84" t="s">
        <v>126</v>
      </c>
      <c r="U84" s="8">
        <v>37</v>
      </c>
      <c r="V84" s="14">
        <v>0.25</v>
      </c>
      <c r="W84" s="2">
        <v>15</v>
      </c>
      <c r="X84" s="10" t="s">
        <v>123</v>
      </c>
      <c r="Y84" s="11">
        <v>0.4375</v>
      </c>
      <c r="Z84" s="2">
        <v>10</v>
      </c>
    </row>
    <row r="85" spans="1:26" x14ac:dyDescent="0.35">
      <c r="A85" s="2">
        <v>39</v>
      </c>
      <c r="B85" s="2" t="s">
        <v>340</v>
      </c>
      <c r="C85" s="2">
        <v>88</v>
      </c>
      <c r="D85" s="2">
        <v>1717</v>
      </c>
      <c r="E85" s="2">
        <v>92</v>
      </c>
      <c r="F85" t="s">
        <v>119</v>
      </c>
      <c r="G85" t="s">
        <v>120</v>
      </c>
      <c r="H85" t="s">
        <v>90</v>
      </c>
      <c r="I85" s="2">
        <v>88287</v>
      </c>
      <c r="J85" t="s">
        <v>29</v>
      </c>
      <c r="K85" t="s">
        <v>127</v>
      </c>
      <c r="N85" t="s">
        <v>19</v>
      </c>
      <c r="O85" t="s">
        <v>18</v>
      </c>
      <c r="U85" s="2">
        <v>14</v>
      </c>
      <c r="V85" s="15">
        <v>0.5</v>
      </c>
      <c r="W85" s="2">
        <v>8</v>
      </c>
      <c r="X85" s="8">
        <v>8</v>
      </c>
      <c r="Y85" s="15">
        <v>0.5</v>
      </c>
      <c r="Z85" s="2">
        <v>19</v>
      </c>
    </row>
    <row r="86" spans="1:26" x14ac:dyDescent="0.35">
      <c r="A86" s="2">
        <v>40</v>
      </c>
      <c r="B86" s="2" t="s">
        <v>340</v>
      </c>
      <c r="C86" s="2">
        <v>88</v>
      </c>
      <c r="D86" s="2">
        <v>1717</v>
      </c>
      <c r="E86" s="2">
        <v>94</v>
      </c>
      <c r="F86" t="s">
        <v>119</v>
      </c>
      <c r="G86" t="s">
        <v>120</v>
      </c>
      <c r="H86" t="s">
        <v>90</v>
      </c>
      <c r="I86" s="2">
        <v>88287</v>
      </c>
      <c r="J86" t="s">
        <v>26</v>
      </c>
      <c r="K86" t="s">
        <v>128</v>
      </c>
      <c r="N86" t="s">
        <v>43</v>
      </c>
      <c r="U86" s="2">
        <v>2</v>
      </c>
      <c r="V86" s="14">
        <v>0.25</v>
      </c>
      <c r="W86" s="2">
        <v>1</v>
      </c>
      <c r="Y86" s="15">
        <v>0.5</v>
      </c>
      <c r="Z86" s="2">
        <v>23</v>
      </c>
    </row>
    <row r="87" spans="1:26" x14ac:dyDescent="0.35">
      <c r="A87" s="2">
        <v>41</v>
      </c>
      <c r="B87" s="2" t="s">
        <v>340</v>
      </c>
      <c r="C87" s="2">
        <v>88</v>
      </c>
      <c r="D87" s="2">
        <v>1717</v>
      </c>
      <c r="E87" s="2">
        <v>96</v>
      </c>
      <c r="F87" t="s">
        <v>119</v>
      </c>
      <c r="G87" t="s">
        <v>120</v>
      </c>
      <c r="H87" t="s">
        <v>90</v>
      </c>
      <c r="I87" s="2">
        <v>88287</v>
      </c>
      <c r="J87" t="s">
        <v>129</v>
      </c>
      <c r="K87" t="s">
        <v>130</v>
      </c>
      <c r="N87" t="s">
        <v>43</v>
      </c>
      <c r="U87" s="2">
        <v>0.5</v>
      </c>
      <c r="V87" s="15">
        <v>0.5</v>
      </c>
      <c r="W87" s="2">
        <v>18</v>
      </c>
      <c r="Y87" s="13">
        <v>0.125</v>
      </c>
      <c r="Z87" s="2">
        <v>9</v>
      </c>
    </row>
    <row r="88" spans="1:26" x14ac:dyDescent="0.35">
      <c r="A88" s="2">
        <v>42</v>
      </c>
      <c r="B88" s="2" t="s">
        <v>340</v>
      </c>
      <c r="C88" s="2">
        <v>88</v>
      </c>
      <c r="D88" s="2">
        <v>1717</v>
      </c>
      <c r="E88" s="2">
        <v>97</v>
      </c>
      <c r="F88" t="s">
        <v>131</v>
      </c>
      <c r="G88" t="s">
        <v>42</v>
      </c>
      <c r="H88" t="s">
        <v>90</v>
      </c>
      <c r="I88" s="2">
        <v>88287</v>
      </c>
      <c r="J88" t="s">
        <v>26</v>
      </c>
      <c r="K88" t="s">
        <v>116</v>
      </c>
      <c r="N88" t="s">
        <v>97</v>
      </c>
      <c r="O88" t="s">
        <v>18</v>
      </c>
      <c r="U88" s="8">
        <v>55</v>
      </c>
      <c r="V88" s="14">
        <v>0.25</v>
      </c>
      <c r="X88" s="10" t="s">
        <v>288</v>
      </c>
      <c r="Y88" s="13">
        <v>0.375</v>
      </c>
      <c r="Z88" s="2">
        <v>28</v>
      </c>
    </row>
    <row r="89" spans="1:26" x14ac:dyDescent="0.35">
      <c r="A89" s="2">
        <v>97</v>
      </c>
      <c r="B89" s="2" t="s">
        <v>340</v>
      </c>
      <c r="C89" s="2">
        <v>88</v>
      </c>
      <c r="D89" s="2">
        <v>1717</v>
      </c>
      <c r="E89" s="2">
        <v>264</v>
      </c>
      <c r="F89" t="s">
        <v>267</v>
      </c>
      <c r="G89" t="s">
        <v>268</v>
      </c>
      <c r="H89" t="s">
        <v>90</v>
      </c>
      <c r="I89" s="2">
        <v>88287</v>
      </c>
      <c r="J89" t="s">
        <v>24</v>
      </c>
      <c r="K89" t="s">
        <v>269</v>
      </c>
      <c r="N89" t="s">
        <v>270</v>
      </c>
      <c r="O89" t="s">
        <v>18</v>
      </c>
      <c r="U89" s="8">
        <v>6</v>
      </c>
      <c r="V89" s="13">
        <v>0.875</v>
      </c>
      <c r="W89" s="2">
        <v>6</v>
      </c>
      <c r="X89" s="10" t="s">
        <v>235</v>
      </c>
      <c r="Y89" s="11">
        <v>0.6875</v>
      </c>
      <c r="Z89" s="2">
        <v>19</v>
      </c>
    </row>
    <row r="90" spans="1:26" x14ac:dyDescent="0.35">
      <c r="A90" s="2">
        <v>101</v>
      </c>
      <c r="B90" s="2" t="s">
        <v>340</v>
      </c>
      <c r="C90" s="2">
        <v>88</v>
      </c>
      <c r="D90" s="2">
        <v>1717</v>
      </c>
      <c r="E90" s="2">
        <v>268</v>
      </c>
      <c r="F90" t="s">
        <v>277</v>
      </c>
      <c r="G90" t="s">
        <v>278</v>
      </c>
      <c r="H90" t="s">
        <v>172</v>
      </c>
      <c r="I90" s="2">
        <v>88214</v>
      </c>
      <c r="J90" t="s">
        <v>22</v>
      </c>
      <c r="K90" t="s">
        <v>281</v>
      </c>
      <c r="P90" t="s">
        <v>279</v>
      </c>
      <c r="U90" s="5">
        <v>20</v>
      </c>
      <c r="V90" s="11">
        <v>0.8125</v>
      </c>
      <c r="W90" s="2">
        <v>20</v>
      </c>
      <c r="X90" s="10" t="s">
        <v>235</v>
      </c>
      <c r="Y90" s="15">
        <v>0.5</v>
      </c>
      <c r="Z90" s="2">
        <v>20</v>
      </c>
    </row>
    <row r="91" spans="1:26" x14ac:dyDescent="0.35">
      <c r="A91" s="2">
        <v>102</v>
      </c>
      <c r="B91" s="2" t="s">
        <v>340</v>
      </c>
      <c r="C91" s="2">
        <v>88</v>
      </c>
      <c r="D91" s="2">
        <v>1717</v>
      </c>
      <c r="E91" s="2">
        <v>271</v>
      </c>
      <c r="F91" t="s">
        <v>277</v>
      </c>
      <c r="G91" t="s">
        <v>278</v>
      </c>
      <c r="H91" t="s">
        <v>172</v>
      </c>
      <c r="I91" s="2">
        <v>88214</v>
      </c>
      <c r="J91" t="s">
        <v>22</v>
      </c>
      <c r="K91" t="s">
        <v>282</v>
      </c>
      <c r="N91" t="s">
        <v>43</v>
      </c>
      <c r="U91" s="8">
        <v>22</v>
      </c>
      <c r="V91" s="15">
        <v>0.5</v>
      </c>
      <c r="W91" s="2">
        <v>24</v>
      </c>
      <c r="X91" s="10" t="s">
        <v>305</v>
      </c>
      <c r="Y91" s="13">
        <v>0.125</v>
      </c>
      <c r="Z91" s="2">
        <v>1</v>
      </c>
    </row>
    <row r="92" spans="1:26" x14ac:dyDescent="0.35">
      <c r="A92" s="2">
        <v>1</v>
      </c>
      <c r="B92" s="2" t="s">
        <v>340</v>
      </c>
      <c r="C92" s="2">
        <v>88</v>
      </c>
      <c r="D92" s="2">
        <v>1717</v>
      </c>
      <c r="E92" s="2">
        <v>1</v>
      </c>
      <c r="F92" t="s">
        <v>11</v>
      </c>
      <c r="G92" t="s">
        <v>10</v>
      </c>
      <c r="H92" t="s">
        <v>12</v>
      </c>
      <c r="I92" s="2">
        <v>88289</v>
      </c>
      <c r="J92" t="s">
        <v>16</v>
      </c>
      <c r="K92" t="s">
        <v>17</v>
      </c>
      <c r="L92" t="s">
        <v>15</v>
      </c>
      <c r="N92" t="s">
        <v>19</v>
      </c>
      <c r="O92" t="s">
        <v>18</v>
      </c>
      <c r="U92" s="5">
        <v>39</v>
      </c>
      <c r="V92" s="11">
        <v>6.25E-2</v>
      </c>
      <c r="W92" s="5">
        <v>16</v>
      </c>
      <c r="X92" s="10" t="s">
        <v>235</v>
      </c>
      <c r="Y92" s="15">
        <v>0.5</v>
      </c>
    </row>
    <row r="93" spans="1:26" x14ac:dyDescent="0.35">
      <c r="A93" s="2">
        <v>2</v>
      </c>
      <c r="B93" s="2" t="s">
        <v>340</v>
      </c>
      <c r="C93" s="2">
        <v>88</v>
      </c>
      <c r="D93" s="2">
        <v>1717</v>
      </c>
      <c r="E93" s="2">
        <v>5</v>
      </c>
      <c r="F93" t="s">
        <v>11</v>
      </c>
      <c r="G93" t="s">
        <v>10</v>
      </c>
      <c r="H93" t="s">
        <v>12</v>
      </c>
      <c r="I93" s="2">
        <v>88289</v>
      </c>
      <c r="J93" t="s">
        <v>21</v>
      </c>
      <c r="K93" t="s">
        <v>22</v>
      </c>
      <c r="N93" t="s">
        <v>19</v>
      </c>
      <c r="O93" t="s">
        <v>18</v>
      </c>
      <c r="R93" t="s">
        <v>37</v>
      </c>
      <c r="S93" t="s">
        <v>22</v>
      </c>
      <c r="U93" s="5">
        <v>47</v>
      </c>
      <c r="V93" s="11">
        <v>0.5625</v>
      </c>
      <c r="W93" s="2">
        <v>22</v>
      </c>
      <c r="X93" s="10">
        <v>1</v>
      </c>
    </row>
    <row r="94" spans="1:26" x14ac:dyDescent="0.35">
      <c r="A94" s="2">
        <v>3</v>
      </c>
      <c r="B94" s="2" t="s">
        <v>340</v>
      </c>
      <c r="C94" s="2">
        <v>88</v>
      </c>
      <c r="D94" s="2">
        <v>1717</v>
      </c>
      <c r="E94" s="2">
        <v>9</v>
      </c>
      <c r="F94" t="s">
        <v>11</v>
      </c>
      <c r="G94" t="s">
        <v>10</v>
      </c>
      <c r="H94" t="s">
        <v>12</v>
      </c>
      <c r="I94" s="2">
        <v>88289</v>
      </c>
      <c r="J94" t="s">
        <v>24</v>
      </c>
      <c r="K94" t="s">
        <v>25</v>
      </c>
      <c r="N94" t="s">
        <v>19</v>
      </c>
      <c r="O94" t="s">
        <v>18</v>
      </c>
      <c r="U94" s="8">
        <v>27</v>
      </c>
      <c r="V94" s="13">
        <v>0.875</v>
      </c>
      <c r="W94" s="2">
        <v>18</v>
      </c>
      <c r="X94" s="10" t="s">
        <v>235</v>
      </c>
      <c r="Y94" s="11">
        <v>0.125</v>
      </c>
      <c r="Z94" s="2">
        <v>5</v>
      </c>
    </row>
    <row r="95" spans="1:26" x14ac:dyDescent="0.35">
      <c r="A95" s="2">
        <v>4</v>
      </c>
      <c r="B95" s="2" t="s">
        <v>340</v>
      </c>
      <c r="C95" s="2">
        <v>88</v>
      </c>
      <c r="D95" s="2">
        <v>1717</v>
      </c>
      <c r="E95" s="2">
        <v>12</v>
      </c>
      <c r="F95" t="s">
        <v>11</v>
      </c>
      <c r="G95" t="s">
        <v>10</v>
      </c>
      <c r="H95" t="s">
        <v>12</v>
      </c>
      <c r="I95" s="2">
        <v>88289</v>
      </c>
      <c r="J95" t="s">
        <v>26</v>
      </c>
      <c r="K95" t="s">
        <v>27</v>
      </c>
      <c r="N95" t="s">
        <v>19</v>
      </c>
      <c r="O95" t="s">
        <v>18</v>
      </c>
      <c r="R95" t="s">
        <v>35</v>
      </c>
      <c r="S95" t="s">
        <v>33</v>
      </c>
      <c r="U95" s="5">
        <v>29</v>
      </c>
      <c r="V95" s="11">
        <v>0.1875</v>
      </c>
      <c r="W95" s="2">
        <v>21</v>
      </c>
      <c r="X95" s="10" t="s">
        <v>154</v>
      </c>
      <c r="Y95" s="11">
        <v>6.25E-2</v>
      </c>
      <c r="Z95" s="2">
        <v>24</v>
      </c>
    </row>
    <row r="96" spans="1:26" x14ac:dyDescent="0.35">
      <c r="A96" s="2">
        <v>5</v>
      </c>
      <c r="B96" s="2" t="s">
        <v>340</v>
      </c>
      <c r="C96" s="2">
        <v>88</v>
      </c>
      <c r="D96" s="2">
        <v>1717</v>
      </c>
      <c r="E96" s="2">
        <v>14</v>
      </c>
      <c r="F96" t="s">
        <v>11</v>
      </c>
      <c r="G96" t="s">
        <v>10</v>
      </c>
      <c r="H96" t="s">
        <v>12</v>
      </c>
      <c r="I96" s="2">
        <v>88289</v>
      </c>
      <c r="J96" t="s">
        <v>24</v>
      </c>
      <c r="K96" t="s">
        <v>28</v>
      </c>
      <c r="N96" t="s">
        <v>19</v>
      </c>
      <c r="O96" t="s">
        <v>18</v>
      </c>
      <c r="U96" s="8">
        <v>26</v>
      </c>
      <c r="V96" s="14">
        <v>0.25</v>
      </c>
      <c r="W96" s="2">
        <v>24</v>
      </c>
      <c r="X96" s="10" t="s">
        <v>154</v>
      </c>
      <c r="Y96" s="11">
        <v>6.25E-2</v>
      </c>
      <c r="Z96" s="2">
        <v>16</v>
      </c>
    </row>
    <row r="97" spans="1:26" x14ac:dyDescent="0.35">
      <c r="A97" s="2">
        <v>6</v>
      </c>
      <c r="B97" s="2" t="s">
        <v>340</v>
      </c>
      <c r="C97" s="2">
        <v>88</v>
      </c>
      <c r="D97" s="2">
        <v>1717</v>
      </c>
      <c r="E97" s="2">
        <v>17</v>
      </c>
      <c r="F97" t="s">
        <v>11</v>
      </c>
      <c r="G97" t="s">
        <v>10</v>
      </c>
      <c r="H97" t="s">
        <v>12</v>
      </c>
      <c r="I97" s="2">
        <v>88289</v>
      </c>
      <c r="J97" t="s">
        <v>29</v>
      </c>
      <c r="K97" t="s">
        <v>30</v>
      </c>
      <c r="N97" t="s">
        <v>19</v>
      </c>
      <c r="O97" t="s">
        <v>18</v>
      </c>
      <c r="R97" t="s">
        <v>36</v>
      </c>
      <c r="S97" t="s">
        <v>34</v>
      </c>
      <c r="U97" s="5">
        <v>24</v>
      </c>
      <c r="V97" s="11">
        <v>0.1875</v>
      </c>
      <c r="W97" s="2">
        <v>12</v>
      </c>
      <c r="X97" s="10" t="s">
        <v>305</v>
      </c>
      <c r="Y97" s="11">
        <v>6.25E-2</v>
      </c>
      <c r="Z97" s="2">
        <v>5</v>
      </c>
    </row>
    <row r="98" spans="1:26" x14ac:dyDescent="0.35">
      <c r="A98" s="2">
        <v>7</v>
      </c>
      <c r="B98" s="2" t="s">
        <v>340</v>
      </c>
      <c r="C98" s="2">
        <v>88</v>
      </c>
      <c r="D98" s="2">
        <v>1717</v>
      </c>
      <c r="E98" s="2">
        <v>20</v>
      </c>
      <c r="F98" t="s">
        <v>11</v>
      </c>
      <c r="G98" t="s">
        <v>10</v>
      </c>
      <c r="H98" t="s">
        <v>12</v>
      </c>
      <c r="I98" s="2">
        <v>88289</v>
      </c>
      <c r="J98" t="s">
        <v>24</v>
      </c>
      <c r="K98" t="s">
        <v>30</v>
      </c>
      <c r="N98" t="s">
        <v>19</v>
      </c>
      <c r="O98" t="s">
        <v>18</v>
      </c>
      <c r="R98" t="s">
        <v>26</v>
      </c>
      <c r="S98" t="s">
        <v>34</v>
      </c>
      <c r="U98" s="8">
        <v>30</v>
      </c>
      <c r="V98" s="13">
        <v>0.625</v>
      </c>
      <c r="X98" s="10" t="s">
        <v>305</v>
      </c>
      <c r="Y98" s="14">
        <v>0.75</v>
      </c>
      <c r="Z98" s="2">
        <v>10</v>
      </c>
    </row>
    <row r="99" spans="1:26" x14ac:dyDescent="0.35">
      <c r="A99" s="2">
        <v>92</v>
      </c>
      <c r="B99" s="2" t="s">
        <v>340</v>
      </c>
      <c r="C99" s="2">
        <v>88</v>
      </c>
      <c r="D99" s="2">
        <v>1717</v>
      </c>
      <c r="E99" s="2">
        <v>251</v>
      </c>
      <c r="F99" t="s">
        <v>255</v>
      </c>
      <c r="G99" t="s">
        <v>256</v>
      </c>
      <c r="H99" t="s">
        <v>90</v>
      </c>
      <c r="I99" s="2">
        <v>88287</v>
      </c>
      <c r="J99" t="s">
        <v>85</v>
      </c>
      <c r="K99" t="s">
        <v>17</v>
      </c>
      <c r="N99" t="s">
        <v>234</v>
      </c>
      <c r="O99" t="s">
        <v>18</v>
      </c>
      <c r="Q99" t="s">
        <v>257</v>
      </c>
      <c r="R99" t="s">
        <v>85</v>
      </c>
      <c r="S99" t="s">
        <v>258</v>
      </c>
      <c r="T99" s="2">
        <v>1811</v>
      </c>
      <c r="U99" s="5">
        <v>50</v>
      </c>
      <c r="V99" s="11">
        <v>6.25E-2</v>
      </c>
      <c r="W99" s="2">
        <v>17</v>
      </c>
      <c r="X99" s="10" t="s">
        <v>307</v>
      </c>
      <c r="Y99" s="11">
        <v>0.8125</v>
      </c>
      <c r="Z99" s="2">
        <v>9</v>
      </c>
    </row>
    <row r="100" spans="1:26" x14ac:dyDescent="0.35">
      <c r="A100" s="2">
        <v>93</v>
      </c>
      <c r="B100" s="2" t="s">
        <v>340</v>
      </c>
      <c r="C100" s="2">
        <v>88</v>
      </c>
      <c r="D100" s="2">
        <v>1717</v>
      </c>
      <c r="E100" s="2">
        <v>256</v>
      </c>
      <c r="F100" t="s">
        <v>255</v>
      </c>
      <c r="G100" t="s">
        <v>256</v>
      </c>
      <c r="H100" t="s">
        <v>90</v>
      </c>
      <c r="I100" s="2">
        <v>88287</v>
      </c>
      <c r="J100" t="s">
        <v>24</v>
      </c>
      <c r="K100" t="s">
        <v>122</v>
      </c>
      <c r="N100" t="s">
        <v>234</v>
      </c>
      <c r="O100" t="s">
        <v>18</v>
      </c>
      <c r="R100" t="s">
        <v>35</v>
      </c>
      <c r="S100" t="s">
        <v>122</v>
      </c>
      <c r="T100" s="2">
        <v>1811</v>
      </c>
      <c r="U100" s="8">
        <v>46</v>
      </c>
      <c r="V100" s="13">
        <v>0.625</v>
      </c>
      <c r="W100" s="2">
        <v>14</v>
      </c>
      <c r="X100" s="10" t="s">
        <v>288</v>
      </c>
      <c r="Y100" s="11">
        <v>0.3125</v>
      </c>
      <c r="Z100" s="2">
        <v>22</v>
      </c>
    </row>
    <row r="101" spans="1:26" x14ac:dyDescent="0.35">
      <c r="A101" s="2">
        <v>94</v>
      </c>
      <c r="B101" s="2" t="s">
        <v>340</v>
      </c>
      <c r="C101" s="2">
        <v>88</v>
      </c>
      <c r="D101" s="2">
        <v>1717</v>
      </c>
      <c r="E101" s="2">
        <v>260</v>
      </c>
      <c r="F101" t="s">
        <v>255</v>
      </c>
      <c r="G101" t="s">
        <v>256</v>
      </c>
      <c r="H101" t="s">
        <v>90</v>
      </c>
      <c r="I101" s="2">
        <v>88287</v>
      </c>
      <c r="J101" t="s">
        <v>138</v>
      </c>
      <c r="K101" t="s">
        <v>92</v>
      </c>
      <c r="N101" t="s">
        <v>234</v>
      </c>
      <c r="O101" t="s">
        <v>18</v>
      </c>
      <c r="V101" s="15">
        <v>0.5</v>
      </c>
      <c r="W101" s="2">
        <v>22</v>
      </c>
      <c r="X101" s="10" t="s">
        <v>305</v>
      </c>
      <c r="Y101" s="13">
        <v>0.375</v>
      </c>
    </row>
    <row r="102" spans="1:26" x14ac:dyDescent="0.35">
      <c r="A102" s="2">
        <v>100</v>
      </c>
      <c r="B102" s="2" t="s">
        <v>340</v>
      </c>
      <c r="C102" s="2">
        <v>88</v>
      </c>
      <c r="D102" s="2">
        <v>1717</v>
      </c>
      <c r="E102" s="2">
        <v>267</v>
      </c>
      <c r="F102" t="s">
        <v>275</v>
      </c>
      <c r="G102" t="s">
        <v>276</v>
      </c>
      <c r="H102" t="s">
        <v>90</v>
      </c>
      <c r="I102" s="2">
        <v>88287</v>
      </c>
      <c r="J102" t="s">
        <v>26</v>
      </c>
      <c r="K102" t="s">
        <v>208</v>
      </c>
      <c r="N102" t="s">
        <v>19</v>
      </c>
      <c r="O102" t="s">
        <v>18</v>
      </c>
      <c r="U102" s="5">
        <v>20</v>
      </c>
      <c r="V102" s="11">
        <v>6.25E-2</v>
      </c>
      <c r="W102" s="2">
        <v>15</v>
      </c>
      <c r="X102" s="10" t="s">
        <v>306</v>
      </c>
      <c r="Y102" s="11">
        <v>0.8125</v>
      </c>
      <c r="Z102" s="2">
        <v>23</v>
      </c>
    </row>
    <row r="103" spans="1:26" x14ac:dyDescent="0.35">
      <c r="A103" s="2">
        <v>23</v>
      </c>
      <c r="B103" s="2" t="s">
        <v>340</v>
      </c>
      <c r="C103" s="2">
        <v>88</v>
      </c>
      <c r="D103" s="2">
        <v>1717</v>
      </c>
      <c r="E103" s="2">
        <v>54</v>
      </c>
      <c r="F103" t="s">
        <v>73</v>
      </c>
      <c r="G103" t="s">
        <v>74</v>
      </c>
      <c r="H103" t="s">
        <v>56</v>
      </c>
      <c r="I103" s="2">
        <v>88281</v>
      </c>
      <c r="J103" t="s">
        <v>47</v>
      </c>
      <c r="K103" t="s">
        <v>75</v>
      </c>
      <c r="N103" t="s">
        <v>19</v>
      </c>
      <c r="O103" t="s">
        <v>18</v>
      </c>
      <c r="U103" s="5"/>
      <c r="V103" s="14">
        <v>0.75</v>
      </c>
      <c r="W103" s="2">
        <v>26</v>
      </c>
    </row>
    <row r="104" spans="1:26" x14ac:dyDescent="0.35">
      <c r="A104" s="2">
        <v>24</v>
      </c>
      <c r="B104" s="2" t="s">
        <v>340</v>
      </c>
      <c r="C104" s="2">
        <v>88</v>
      </c>
      <c r="D104" s="2">
        <v>1717</v>
      </c>
      <c r="E104" s="2">
        <v>54</v>
      </c>
      <c r="F104" t="s">
        <v>73</v>
      </c>
      <c r="G104" t="s">
        <v>74</v>
      </c>
      <c r="H104" t="s">
        <v>56</v>
      </c>
      <c r="I104" s="2">
        <v>88281</v>
      </c>
      <c r="J104" t="s">
        <v>77</v>
      </c>
      <c r="K104" t="s">
        <v>44</v>
      </c>
      <c r="N104" t="s">
        <v>78</v>
      </c>
      <c r="O104" t="s">
        <v>79</v>
      </c>
      <c r="Q104" t="s">
        <v>80</v>
      </c>
      <c r="U104" s="5">
        <v>2</v>
      </c>
      <c r="V104" s="11">
        <v>0.9375</v>
      </c>
      <c r="W104" s="2">
        <v>1</v>
      </c>
      <c r="Y104" s="13">
        <v>0.125</v>
      </c>
      <c r="Z104" s="2">
        <v>6</v>
      </c>
    </row>
    <row r="105" spans="1:26" x14ac:dyDescent="0.35">
      <c r="A105" s="2">
        <v>60</v>
      </c>
      <c r="B105" s="2" t="s">
        <v>340</v>
      </c>
      <c r="C105" s="2">
        <v>88</v>
      </c>
      <c r="D105" s="2">
        <v>1717</v>
      </c>
      <c r="E105" s="2">
        <v>152</v>
      </c>
      <c r="F105" t="s">
        <v>170</v>
      </c>
      <c r="G105" t="s">
        <v>171</v>
      </c>
      <c r="H105" t="s">
        <v>172</v>
      </c>
      <c r="I105" s="2">
        <v>88214</v>
      </c>
      <c r="J105" t="s">
        <v>85</v>
      </c>
      <c r="K105" t="s">
        <v>173</v>
      </c>
      <c r="N105" t="s">
        <v>19</v>
      </c>
      <c r="O105" t="s">
        <v>18</v>
      </c>
      <c r="U105" s="5">
        <v>28</v>
      </c>
      <c r="V105" s="11">
        <v>0.4375</v>
      </c>
      <c r="W105" s="2">
        <v>5</v>
      </c>
      <c r="X105" s="10" t="s">
        <v>312</v>
      </c>
      <c r="Y105" s="11">
        <v>0.1875</v>
      </c>
      <c r="Z105" s="2">
        <v>20</v>
      </c>
    </row>
    <row r="106" spans="1:26" x14ac:dyDescent="0.35">
      <c r="A106" s="2">
        <v>88</v>
      </c>
      <c r="B106" s="2" t="s">
        <v>340</v>
      </c>
      <c r="C106" s="2">
        <v>88</v>
      </c>
      <c r="D106" s="2">
        <v>1717</v>
      </c>
      <c r="E106" s="2">
        <v>245</v>
      </c>
      <c r="F106" t="s">
        <v>240</v>
      </c>
      <c r="G106" t="s">
        <v>241</v>
      </c>
      <c r="H106" t="s">
        <v>90</v>
      </c>
      <c r="I106" s="2">
        <v>88287</v>
      </c>
      <c r="J106" t="s">
        <v>151</v>
      </c>
      <c r="K106" t="s">
        <v>92</v>
      </c>
      <c r="N106" t="s">
        <v>234</v>
      </c>
      <c r="O106" t="s">
        <v>18</v>
      </c>
      <c r="U106" s="5">
        <v>16</v>
      </c>
      <c r="V106" s="11">
        <v>0.1875</v>
      </c>
      <c r="W106" s="2">
        <v>9</v>
      </c>
      <c r="X106" s="10" t="s">
        <v>308</v>
      </c>
      <c r="Y106" s="14">
        <v>0.25</v>
      </c>
    </row>
    <row r="107" spans="1:26" x14ac:dyDescent="0.35">
      <c r="A107" s="2">
        <v>98</v>
      </c>
      <c r="B107" s="2" t="s">
        <v>340</v>
      </c>
      <c r="C107" s="2">
        <v>88</v>
      </c>
      <c r="D107" s="2">
        <v>1717</v>
      </c>
      <c r="E107" s="2">
        <v>265</v>
      </c>
      <c r="F107" t="s">
        <v>271</v>
      </c>
      <c r="G107" t="s">
        <v>272</v>
      </c>
      <c r="H107" t="s">
        <v>90</v>
      </c>
      <c r="I107" s="2">
        <v>88287</v>
      </c>
      <c r="J107" t="s">
        <v>24</v>
      </c>
      <c r="K107" t="s">
        <v>178</v>
      </c>
      <c r="N107" t="s">
        <v>83</v>
      </c>
      <c r="O107" t="s">
        <v>18</v>
      </c>
      <c r="U107" s="5">
        <v>6</v>
      </c>
      <c r="V107" s="11">
        <v>0.8125</v>
      </c>
    </row>
    <row r="108" spans="1:26" x14ac:dyDescent="0.35">
      <c r="A108" s="2">
        <v>16</v>
      </c>
      <c r="B108" s="2" t="s">
        <v>340</v>
      </c>
      <c r="C108" s="2">
        <v>88</v>
      </c>
      <c r="D108" s="2">
        <v>1717</v>
      </c>
      <c r="E108" s="2">
        <v>42</v>
      </c>
      <c r="F108" t="s">
        <v>54</v>
      </c>
      <c r="G108" t="s">
        <v>55</v>
      </c>
      <c r="H108" t="s">
        <v>56</v>
      </c>
      <c r="I108" s="2">
        <v>88281</v>
      </c>
      <c r="J108" t="s">
        <v>26</v>
      </c>
      <c r="K108" t="s">
        <v>57</v>
      </c>
      <c r="N108" t="s">
        <v>58</v>
      </c>
      <c r="O108" t="s">
        <v>18</v>
      </c>
      <c r="R108" t="s">
        <v>59</v>
      </c>
      <c r="S108" t="s">
        <v>30</v>
      </c>
      <c r="U108" s="5">
        <v>22</v>
      </c>
      <c r="V108" s="11">
        <v>6.25E-2</v>
      </c>
      <c r="W108" s="2">
        <v>3</v>
      </c>
      <c r="X108" s="10" t="s">
        <v>306</v>
      </c>
      <c r="Y108" s="11">
        <v>0.1875</v>
      </c>
      <c r="Z108" s="2">
        <v>19</v>
      </c>
    </row>
    <row r="109" spans="1:26" x14ac:dyDescent="0.35">
      <c r="A109" s="2">
        <v>17</v>
      </c>
      <c r="B109" s="2" t="s">
        <v>340</v>
      </c>
      <c r="C109" s="2">
        <v>88</v>
      </c>
      <c r="D109" s="2">
        <v>1717</v>
      </c>
      <c r="E109" s="2">
        <v>45</v>
      </c>
      <c r="F109" t="s">
        <v>54</v>
      </c>
      <c r="G109" t="s">
        <v>55</v>
      </c>
      <c r="H109" t="s">
        <v>56</v>
      </c>
      <c r="I109" s="2">
        <v>88281</v>
      </c>
      <c r="J109" t="s">
        <v>60</v>
      </c>
      <c r="K109" t="s">
        <v>61</v>
      </c>
      <c r="N109" t="s">
        <v>19</v>
      </c>
      <c r="O109" t="s">
        <v>18</v>
      </c>
      <c r="U109" s="5">
        <v>11</v>
      </c>
      <c r="V109" s="11">
        <v>0.3125</v>
      </c>
      <c r="W109" s="2">
        <v>3</v>
      </c>
      <c r="X109" s="10" t="s">
        <v>154</v>
      </c>
      <c r="Y109" s="11">
        <v>0.5625</v>
      </c>
      <c r="Z109" s="2">
        <v>9</v>
      </c>
    </row>
    <row r="110" spans="1:26" x14ac:dyDescent="0.35">
      <c r="A110" s="2">
        <v>18</v>
      </c>
      <c r="B110" s="2" t="s">
        <v>340</v>
      </c>
      <c r="C110" s="2">
        <v>88</v>
      </c>
      <c r="D110" s="2">
        <v>1717</v>
      </c>
      <c r="E110" s="2">
        <v>46</v>
      </c>
      <c r="F110" t="s">
        <v>54</v>
      </c>
      <c r="G110" t="s">
        <v>55</v>
      </c>
      <c r="H110" t="s">
        <v>56</v>
      </c>
      <c r="I110" s="2">
        <v>88281</v>
      </c>
      <c r="J110" t="s">
        <v>62</v>
      </c>
      <c r="K110" t="s">
        <v>63</v>
      </c>
      <c r="N110" t="s">
        <v>19</v>
      </c>
      <c r="O110" t="s">
        <v>18</v>
      </c>
      <c r="Y110" s="13">
        <v>0.125</v>
      </c>
      <c r="Z110" s="2">
        <v>22</v>
      </c>
    </row>
    <row r="111" spans="1:26" x14ac:dyDescent="0.35">
      <c r="A111" s="2">
        <v>19</v>
      </c>
      <c r="B111" s="2" t="s">
        <v>340</v>
      </c>
      <c r="C111" s="2">
        <v>88</v>
      </c>
      <c r="D111" s="2">
        <v>1717</v>
      </c>
      <c r="E111" s="2">
        <v>47</v>
      </c>
      <c r="F111" t="s">
        <v>54</v>
      </c>
      <c r="G111" t="s">
        <v>55</v>
      </c>
      <c r="H111" t="s">
        <v>56</v>
      </c>
      <c r="I111" s="2">
        <v>88281</v>
      </c>
      <c r="J111" t="s">
        <v>24</v>
      </c>
      <c r="K111" t="s">
        <v>64</v>
      </c>
      <c r="N111" t="s">
        <v>43</v>
      </c>
      <c r="U111" s="8">
        <v>3</v>
      </c>
      <c r="V111" s="14">
        <v>0.75</v>
      </c>
      <c r="W111" s="2">
        <v>14</v>
      </c>
      <c r="Z111" s="2">
        <v>17</v>
      </c>
    </row>
    <row r="112" spans="1:26" x14ac:dyDescent="0.35">
      <c r="A112" s="2">
        <v>20</v>
      </c>
      <c r="B112" s="2" t="s">
        <v>340</v>
      </c>
      <c r="C112" s="2">
        <v>88</v>
      </c>
      <c r="D112" s="2">
        <v>1717</v>
      </c>
      <c r="E112" s="2">
        <v>48</v>
      </c>
      <c r="F112" t="s">
        <v>54</v>
      </c>
      <c r="G112" t="s">
        <v>55</v>
      </c>
      <c r="H112" t="s">
        <v>56</v>
      </c>
      <c r="I112" s="2">
        <v>88281</v>
      </c>
      <c r="J112" t="s">
        <v>37</v>
      </c>
      <c r="K112" t="s">
        <v>65</v>
      </c>
      <c r="M112" t="s">
        <v>66</v>
      </c>
      <c r="N112" t="s">
        <v>43</v>
      </c>
      <c r="U112" s="8">
        <v>12</v>
      </c>
      <c r="V112" s="14">
        <v>0.25</v>
      </c>
      <c r="W112" s="2">
        <v>16</v>
      </c>
      <c r="Y112" s="11">
        <v>0.3125</v>
      </c>
      <c r="Z112" s="2">
        <v>6</v>
      </c>
    </row>
  </sheetData>
  <sortState ref="A2:Z112">
    <sortCondition ref="G2:G112"/>
  </sortState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F11"/>
  <sheetViews>
    <sheetView workbookViewId="0">
      <selection activeCell="U11" sqref="U11"/>
    </sheetView>
  </sheetViews>
  <sheetFormatPr baseColWidth="10" defaultRowHeight="14.5" x14ac:dyDescent="0.35"/>
  <cols>
    <col min="5" max="5" width="31.1796875" bestFit="1" customWidth="1"/>
    <col min="22" max="22" width="21" bestFit="1" customWidth="1"/>
  </cols>
  <sheetData>
    <row r="1" spans="5:6" x14ac:dyDescent="0.35">
      <c r="E1" s="17">
        <v>1717</v>
      </c>
      <c r="F1" s="16" t="s">
        <v>348</v>
      </c>
    </row>
    <row r="2" spans="5:6" x14ac:dyDescent="0.35">
      <c r="E2" t="s">
        <v>342</v>
      </c>
      <c r="F2">
        <f>50-16</f>
        <v>34</v>
      </c>
    </row>
    <row r="3" spans="5:6" x14ac:dyDescent="0.35">
      <c r="E3" t="s">
        <v>343</v>
      </c>
      <c r="F3">
        <f>59-51</f>
        <v>8</v>
      </c>
    </row>
    <row r="4" spans="5:6" x14ac:dyDescent="0.35">
      <c r="E4" t="s">
        <v>344</v>
      </c>
      <c r="F4">
        <v>5</v>
      </c>
    </row>
    <row r="5" spans="5:6" x14ac:dyDescent="0.35">
      <c r="E5" t="s">
        <v>345</v>
      </c>
      <c r="F5">
        <v>4</v>
      </c>
    </row>
    <row r="6" spans="5:6" x14ac:dyDescent="0.35">
      <c r="E6" t="s">
        <v>335</v>
      </c>
      <c r="F6">
        <v>4</v>
      </c>
    </row>
    <row r="7" spans="5:6" x14ac:dyDescent="0.35">
      <c r="E7" t="s">
        <v>346</v>
      </c>
      <c r="F7">
        <v>4</v>
      </c>
    </row>
    <row r="8" spans="5:6" x14ac:dyDescent="0.35">
      <c r="E8" t="s">
        <v>336</v>
      </c>
      <c r="F8">
        <v>1</v>
      </c>
    </row>
    <row r="9" spans="5:6" x14ac:dyDescent="0.35">
      <c r="E9" t="s">
        <v>347</v>
      </c>
      <c r="F9">
        <v>1</v>
      </c>
    </row>
    <row r="10" spans="5:6" x14ac:dyDescent="0.35">
      <c r="E10" t="s">
        <v>337</v>
      </c>
      <c r="F10">
        <v>1</v>
      </c>
    </row>
    <row r="11" spans="5:6" x14ac:dyDescent="0.35">
      <c r="E11" s="16" t="s">
        <v>334</v>
      </c>
      <c r="F11" s="16">
        <f>SUM(F2:F10)</f>
        <v>62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Einführung</vt:lpstr>
      <vt:lpstr>Bd 88 Urbar aus 1717</vt:lpstr>
      <vt:lpstr>Kreisdiagramm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</dc:creator>
  <cp:lastModifiedBy>Daniel</cp:lastModifiedBy>
  <dcterms:created xsi:type="dcterms:W3CDTF">2017-05-12T12:46:58Z</dcterms:created>
  <dcterms:modified xsi:type="dcterms:W3CDTF">2017-09-10T12:38:54Z</dcterms:modified>
</cp:coreProperties>
</file>